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<sst xmlns="http://schemas.openxmlformats.org/spreadsheetml/2006/main" count="27" uniqueCount="27">
  <si>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</si>
  <si>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GOF030</t>
  </si>
  <si>
    <t xml:space="preserve">m</t>
  </si>
  <si>
    <t xml:space="preserve">Poutre préfabriquée en béton armé.</t>
  </si>
  <si>
    <r>
      <rPr>
        <sz val="8.25"/>
        <color rgb="FF000000"/>
        <rFont val="Arial"/>
        <family val="2"/>
      </rPr>
      <t xml:space="preserve">Poutre préfabriquée en béton armé type T inversé, de 30 cm de largeur d'âme, 30 cm de hauteur de talon, 45 cm de largeur totale et 45 cm de hauteur totale, avec un moment fléchissant maximum de 360 kN·m.</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</si>
  <si>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</si>
  <si>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</si>
  <si>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</si>
  <si>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</si>
  <si>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</si>
  <si>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</si>
  <si>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mt07pha030aaaa1</t>
  </si>
  <si>
    <t xml:space="preserve">Poutre préfabriquée en béton armé type T inversé, de 30 cm de largeur d'âme, 30 cm de hauteur de talon, 45 cm de largeur totale et 45 cm de hauteur totale, avec un moment fléchissant maximum de 360 kN·m, selon NF EN 13225.</t>
  </si>
  <si>
    <t xml:space="preserve">m</t>
  </si>
  <si>
    <t xml:space="preserve">mq07gte010c</t>
  </si>
  <si>
    <t xml:space="preserve">Grue autopropulsée à bras télescopique avec une capacité d'élévation de 30 t et 27 m de hauteur maximale de travail.</t>
  </si>
  <si>
    <t xml:space="preserve">h</t>
  </si>
  <si>
    <t xml:space="preserve">mo046</t>
  </si>
  <si>
    <t xml:space="preserve">Compagnon professionnel III/CP2 monteur de structures préfabriquées en béton.</t>
  </si>
  <si>
    <t xml:space="preserve">h</t>
  </si>
  <si>
    <t xml:space="preserve">mo093</t>
  </si>
  <si>
    <t xml:space="preserve">Ouvrier professionnel II/OP monteur de structures préfabriquées en béton.</t>
  </si>
  <si>
    <t xml:space="preserve">h</t>
  </si>
  <si>
    <t xml:space="preserve">Frais de chantier des unités d'ouvrage</t>
  </si>
  <si>
    <t xml:space="preserve">%</t>
  </si>
  <si>
    <t xml:space="preserve">Coût d'entretien décennal: 2.295,61DA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</si>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</sst>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61" customWidth="1"/>
    <col min="3" max="3" width="2.72" customWidth="1"/>
    <col min="4" max="4" width="73.95"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34.50" thickBot="1" customHeight="1">
      <c r="A9" s="7" t="s">
        <v>11</v>
      </c>
      <c r="B9" s="7"/>
      <c r="C9" s="7"/>
      <c r="D9" s="7" t="s">
        <v>12</v>
      </c>
      <c r="E9" s="9">
        <v>1</v>
      </c>
      <c r="F9" s="11" t="s">
        <v>13</v>
      </c>
      <c r="G9" s="13">
        <v>31601.7</v>
      </c>
      <c r="H9" s="13">
        <f ca="1">ROUND(INDIRECT(ADDRESS(ROW()+(0), COLUMN()+(-3), 1))*INDIRECT(ADDRESS(ROW()+(0), COLUMN()+(-1), 1)), 2)</f>
        <v>31601.7</v>
      </c>
    </row>
    <row r="10" spans="1:8" ht="24.00" thickBot="1" customHeight="1">
      <c r="A10" s="14" t="s">
        <v>14</v>
      </c>
      <c r="B10" s="14"/>
      <c r="C10" s="14"/>
      <c r="D10" s="14" t="s">
        <v>15</v>
      </c>
      <c r="E10" s="15">
        <v>0.058</v>
      </c>
      <c r="F10" s="16" t="s">
        <v>16</v>
      </c>
      <c r="G10" s="17">
        <v>7282.46</v>
      </c>
      <c r="H10" s="17">
        <f ca="1">ROUND(INDIRECT(ADDRESS(ROW()+(0), COLUMN()+(-3), 1))*INDIRECT(ADDRESS(ROW()+(0), COLUMN()+(-1), 1)), 2)</f>
        <v>422.38</v>
      </c>
    </row>
    <row r="11" spans="1:8" ht="13.50" thickBot="1" customHeight="1">
      <c r="A11" s="14" t="s">
        <v>17</v>
      </c>
      <c r="B11" s="14"/>
      <c r="C11" s="14"/>
      <c r="D11" s="14" t="s">
        <v>18</v>
      </c>
      <c r="E11" s="15">
        <v>0.07</v>
      </c>
      <c r="F11" s="16" t="s">
        <v>19</v>
      </c>
      <c r="G11" s="17">
        <v>729.18</v>
      </c>
      <c r="H11" s="17">
        <f ca="1">ROUND(INDIRECT(ADDRESS(ROW()+(0), COLUMN()+(-3), 1))*INDIRECT(ADDRESS(ROW()+(0), COLUMN()+(-1), 1)), 2)</f>
        <v>51.04</v>
      </c>
    </row>
    <row r="12" spans="1:8" ht="13.50" thickBot="1" customHeight="1">
      <c r="A12" s="14" t="s">
        <v>20</v>
      </c>
      <c r="B12" s="14"/>
      <c r="C12" s="14"/>
      <c r="D12" s="18" t="s">
        <v>21</v>
      </c>
      <c r="E12" s="19">
        <v>0.14</v>
      </c>
      <c r="F12" s="20" t="s">
        <v>22</v>
      </c>
      <c r="G12" s="21">
        <v>544.71</v>
      </c>
      <c r="H12" s="21">
        <f ca="1">ROUND(INDIRECT(ADDRESS(ROW()+(0), COLUMN()+(-3), 1))*INDIRECT(ADDRESS(ROW()+(0), COLUMN()+(-1), 1)), 2)</f>
        <v>76.26</v>
      </c>
    </row>
    <row r="13" spans="1:8" ht="13.50" thickBot="1" customHeight="1">
      <c r="A13" s="18"/>
      <c r="B13" s="18"/>
      <c r="C13" s="18"/>
      <c r="D13" s="5" t="s">
        <v>23</v>
      </c>
      <c r="E13" s="22">
        <v>2</v>
      </c>
      <c r="F13" s="23" t="s">
        <v>24</v>
      </c>
      <c r="G13" s="24">
        <f ca="1">ROUND(SUM(INDIRECT(ADDRESS(ROW()+(-1), COLUMN()+(1), 1)),INDIRECT(ADDRESS(ROW()+(-2), COLUMN()+(1), 1)),INDIRECT(ADDRESS(ROW()+(-3), COLUMN()+(1), 1)),INDIRECT(ADDRESS(ROW()+(-4), COLUMN()+(1), 1))), 2)</f>
        <v>32151.4</v>
      </c>
      <c r="H13" s="24">
        <f ca="1">ROUND(INDIRECT(ADDRESS(ROW()+(0), COLUMN()+(-3), 1))*INDIRECT(ADDRESS(ROW()+(0), COLUMN()+(-1), 1))/100, 2)</f>
        <v>643.03</v>
      </c>
    </row>
    <row r="14" spans="1:8" ht="13.50" thickBot="1" customHeight="1">
      <c r="A14" s="25" t="s">
        <v>25</v>
      </c>
      <c r="B14" s="25"/>
      <c r="C14" s="25"/>
      <c r="D14" s="26"/>
      <c r="E14" s="26"/>
      <c r="F14" s="27"/>
      <c r="G14" s="25" t="s">
        <v>26</v>
      </c>
      <c r="H14" s="28">
        <f ca="1">ROUND(SUM(INDIRECT(ADDRESS(ROW()+(-1), COLUMN()+(0), 1)),INDIRECT(ADDRESS(ROW()+(-2), COLUMN()+(0), 1)),INDIRECT(ADDRESS(ROW()+(-3), COLUMN()+(0), 1)),INDIRECT(ADDRESS(ROW()+(-4), COLUMN()+(0), 1)),INDIRECT(ADDRESS(ROW()+(-5), COLUMN()+(0), 1))), 2)</f>
        <v>32794.4</v>
      </c>
    </row>
  </sheetData>
  <mergeCells count="10">
    <mergeCell ref="A1:H1"/>
    <mergeCell ref="C3:H3"/>
    <mergeCell ref="A5:H5"/>
    <mergeCell ref="A8:C8"/>
    <mergeCell ref="A9:C9"/>
    <mergeCell ref="A10:C10"/>
    <mergeCell ref="A11:C11"/>
    <mergeCell ref="A12:C12"/>
    <mergeCell ref="A13:C13"/>
    <mergeCell ref="A14:E14"/>
  </mergeCells>
  <pageMargins left="0.147638" right="0.147638" top="0.206693" bottom="0.206693" header="0.0" footer="0.0"/>
  <pageSetup paperSize="9" orientation="portrait"/>
  <rowBreaks count="0" manualBreakCount="0">
    </rowBreaks>
</worksheet>
</file>