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<sst xmlns="http://schemas.openxmlformats.org/spreadsheetml/2006/main" count="26" uniqueCount="26">
  <si>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</si>
  <si>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FSL020</t>
  </si>
  <si>
    <t xml:space="preserve">m</t>
  </si>
  <si>
    <t xml:space="preserve">Plinthe laminée.</t>
  </si>
  <si>
    <r>
      <rPr>
        <b/>
        <sz val="7.80"/>
        <color rgb="FF000000"/>
        <rFont val="A"/>
        <family val="2"/>
      </rPr>
      <t xml:space="preserve">Plinthe de MDF, de 90x18 mm, recouvert avec une lame plastique à imitation bois, couleur à choisir</t>
    </r>
    <r>
      <rPr>
        <sz val="7.80"/>
        <color rgb="FF000000"/>
        <rFont val="A"/>
        <family val="2"/>
      </rPr>
      <t xml:space="preserve">, fixé au parement via </t>
    </r>
    <r>
      <rPr>
        <b/>
        <sz val="7.80"/>
        <color rgb="FF000000"/>
        <rFont val="A"/>
        <family val="2"/>
      </rPr>
      <t xml:space="preserve">adhésif de montage</t>
    </r>
    <r>
      <rPr>
        <sz val="7.80"/>
        <color rgb="FF000000"/>
        <rFont val="A"/>
        <family val="2"/>
      </rPr>
      <t xml:space="preserve">.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</si>
  <si>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</si>
  <si>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</si>
  <si>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</si>
  <si>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</si>
  <si>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</si>
  <si>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</si>
  <si>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mt18rma040f</t>
  </si>
  <si>
    <t xml:space="preserve">Plinthe de MDF, de 90x18 mm, recouvert avec une lame plastique à imitation bois, couleur à choisir, et résistance à l'abrasion AC3, selon NF EN 13329.</t>
  </si>
  <si>
    <t xml:space="preserve">m</t>
  </si>
  <si>
    <t xml:space="preserve">mt18mva070</t>
  </si>
  <si>
    <t xml:space="preserve">Adhésif type D3 (antihumidité).</t>
  </si>
  <si>
    <t xml:space="preserve">l</t>
  </si>
  <si>
    <t xml:space="preserve">mo028</t>
  </si>
  <si>
    <t xml:space="preserve">Compagnon professionnel III/CP2 poseur de sols laminés.</t>
  </si>
  <si>
    <t xml:space="preserve">h</t>
  </si>
  <si>
    <t xml:space="preserve">Majoration des montants</t>
  </si>
  <si>
    <t xml:space="preserve">%</t>
  </si>
  <si>
    <t xml:space="preserve">Coûts indirects</t>
  </si>
  <si>
    <t xml:space="preserve">%</t>
  </si>
  <si>
    <t xml:space="preserve">Coût d'entretien décennal: 192,25DA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</si>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</sst>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"/>
      <family val="2"/>
    </font>
    <font>
      <b/>
      <sz val="7.80"/>
      <color rgb="FF000000"/>
      <name val="A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200" fontId="0" fillId="0" borderId="7" xfId="0" applyFont="1" applyAlignment="1">
      <alignment horizontal="right" vertical="top" wrapText="1"/>
    </xf>
    <xf numFmtId="0" fontId="0" fillId="0" borderId="7" xfId="0" applyFont="1" applyAlignment="1">
      <alignment horizontal="center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23" customWidth="1"/>
    <col min="3" max="3" width="1.60" customWidth="1"/>
    <col min="4" max="4" width="65.57" customWidth="1"/>
    <col min="5" max="5" width="8.60" customWidth="1"/>
    <col min="6" max="6" width="5.83" customWidth="1"/>
    <col min="7" max="7" width="16.03" customWidth="1"/>
    <col min="8" max="8" width="9.03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</row>
    <row r="4" spans="1:8" ht="21.6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 t="s">
        <v>6</v>
      </c>
      <c r="D7" s="9"/>
      <c r="E7" s="9" t="s">
        <v>7</v>
      </c>
      <c r="F7" s="9" t="s">
        <v>8</v>
      </c>
      <c r="G7" s="9" t="s">
        <v>9</v>
      </c>
      <c r="H7" s="9" t="s">
        <v>10</v>
      </c>
    </row>
    <row r="8" spans="1:8" ht="21.60" thickBot="1" customHeight="1">
      <c r="A8" s="10" t="s">
        <v>11</v>
      </c>
      <c r="B8" s="10"/>
      <c r="C8" s="10" t="s">
        <v>12</v>
      </c>
      <c r="D8" s="10"/>
      <c r="E8" s="12">
        <v>1.050000</v>
      </c>
      <c r="F8" s="14" t="s">
        <v>13</v>
      </c>
      <c r="G8" s="16">
        <v>558.740000</v>
      </c>
      <c r="H8" s="16">
        <f ca="1">ROUND(INDIRECT(ADDRESS(ROW()+(0), COLUMN()+(-3), 1))*INDIRECT(ADDRESS(ROW()+(0), COLUMN()+(-1), 1)), 2)</f>
        <v>586.680000</v>
      </c>
    </row>
    <row r="9" spans="1:8" ht="12.00" thickBot="1" customHeight="1">
      <c r="A9" s="17" t="s">
        <v>14</v>
      </c>
      <c r="B9" s="17"/>
      <c r="C9" s="17" t="s">
        <v>15</v>
      </c>
      <c r="D9" s="17"/>
      <c r="E9" s="18">
        <v>0.050000</v>
      </c>
      <c r="F9" s="19" t="s">
        <v>16</v>
      </c>
      <c r="G9" s="20">
        <v>169.220000</v>
      </c>
      <c r="H9" s="20">
        <f ca="1">ROUND(INDIRECT(ADDRESS(ROW()+(0), COLUMN()+(-3), 1))*INDIRECT(ADDRESS(ROW()+(0), COLUMN()+(-1), 1)), 2)</f>
        <v>8.460000</v>
      </c>
    </row>
    <row r="10" spans="1:8" ht="12.00" thickBot="1" customHeight="1">
      <c r="A10" s="17" t="s">
        <v>17</v>
      </c>
      <c r="B10" s="17"/>
      <c r="C10" s="21" t="s">
        <v>18</v>
      </c>
      <c r="D10" s="21"/>
      <c r="E10" s="22">
        <v>0.098000</v>
      </c>
      <c r="F10" s="23" t="s">
        <v>19</v>
      </c>
      <c r="G10" s="24">
        <v>365.830000</v>
      </c>
      <c r="H10" s="24">
        <f ca="1">ROUND(INDIRECT(ADDRESS(ROW()+(0), COLUMN()+(-3), 1))*INDIRECT(ADDRESS(ROW()+(0), COLUMN()+(-1), 1)), 2)</f>
        <v>35.850000</v>
      </c>
    </row>
    <row r="11" spans="1:8" ht="12.00" thickBot="1" customHeight="1">
      <c r="A11" s="17"/>
      <c r="B11" s="17"/>
      <c r="C11" s="10" t="s">
        <v>20</v>
      </c>
      <c r="D11" s="10"/>
      <c r="E11" s="12">
        <v>2.000000</v>
      </c>
      <c r="F11" s="14" t="s">
        <v>21</v>
      </c>
      <c r="G11" s="16">
        <f ca="1">ROUND(SUM(INDIRECT(ADDRESS(ROW()+(-1), COLUMN()+(1), 1)),INDIRECT(ADDRESS(ROW()+(-2), COLUMN()+(1), 1)),INDIRECT(ADDRESS(ROW()+(-3), COLUMN()+(1), 1))), 2)</f>
        <v>630.990000</v>
      </c>
      <c r="H11" s="16">
        <f ca="1">ROUND(INDIRECT(ADDRESS(ROW()+(0), COLUMN()+(-3), 1))*INDIRECT(ADDRESS(ROW()+(0), COLUMN()+(-1), 1))/100, 2)</f>
        <v>12.620000</v>
      </c>
    </row>
    <row r="12" spans="1:8" ht="12.00" thickBot="1" customHeight="1">
      <c r="A12" s="21"/>
      <c r="B12" s="21"/>
      <c r="C12" s="21" t="s">
        <v>22</v>
      </c>
      <c r="D12" s="21"/>
      <c r="E12" s="22">
        <v>3.000000</v>
      </c>
      <c r="F12" s="23" t="s">
        <v>23</v>
      </c>
      <c r="G12" s="24">
        <f ca="1">ROUND(SUM(INDIRECT(ADDRESS(ROW()+(-1), COLUMN()+(1), 1)),INDIRECT(ADDRESS(ROW()+(-2), COLUMN()+(1), 1)),INDIRECT(ADDRESS(ROW()+(-3), COLUMN()+(1), 1)),INDIRECT(ADDRESS(ROW()+(-4), COLUMN()+(1), 1))), 2)</f>
        <v>643.610000</v>
      </c>
      <c r="H12" s="24">
        <f ca="1">ROUND(INDIRECT(ADDRESS(ROW()+(0), COLUMN()+(-3), 1))*INDIRECT(ADDRESS(ROW()+(0), COLUMN()+(-1), 1))/100, 2)</f>
        <v>19.310000</v>
      </c>
    </row>
    <row r="13" spans="1:8" ht="12.00" thickBot="1" customHeight="1">
      <c r="A13" s="6" t="s">
        <v>24</v>
      </c>
      <c r="B13" s="6"/>
      <c r="C13" s="7"/>
      <c r="D13" s="7"/>
      <c r="E13" s="7"/>
      <c r="F13" s="25"/>
      <c r="G13" s="6" t="s">
        <v>25</v>
      </c>
      <c r="H13" s="26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662.920000</v>
      </c>
    </row>
  </sheetData>
  <mergeCells count="17">
    <mergeCell ref="A1:H1"/>
    <mergeCell ref="B3:C3"/>
    <mergeCell ref="D3:H3"/>
    <mergeCell ref="A4:H4"/>
    <mergeCell ref="A7:B7"/>
    <mergeCell ref="C7:D7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E13"/>
  </mergeCells>
  <pageMargins left="0.620079" right="0.472441" top="0.472441" bottom="0.472441" header="0.0" footer="0.0"/>
  <pageSetup paperSize="9" orientation="portrait"/>
  <rowBreaks count="0" manualBreakCount="0">
    </rowBreaks>
</worksheet>
</file>