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<sst xmlns="http://schemas.openxmlformats.org/spreadsheetml/2006/main" count="26" uniqueCount="26">
  <si>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</si>
  <si>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FSL020</t>
  </si>
  <si>
    <t xml:space="preserve">m</t>
  </si>
  <si>
    <t xml:space="preserve">Plinthe laminée.</t>
  </si>
  <si>
    <r>
      <rPr>
        <b/>
        <sz val="7.80"/>
        <color rgb="FF000000"/>
        <rFont val="A"/>
        <family val="2"/>
      </rPr>
      <t xml:space="preserve">Plinthe de MDF, de 58x12 mm, recouvert avec une lame plastique à imitation bois, couleur à choisir</t>
    </r>
    <r>
      <rPr>
        <sz val="7.80"/>
        <color rgb="FF000000"/>
        <rFont val="A"/>
        <family val="2"/>
      </rPr>
      <t xml:space="preserve">, fixé au parement via </t>
    </r>
    <r>
      <rPr>
        <b/>
        <sz val="7.80"/>
        <color rgb="FF000000"/>
        <rFont val="A"/>
        <family val="2"/>
      </rPr>
      <t xml:space="preserve">adhésif de montage</t>
    </r>
    <r>
      <rPr>
        <sz val="7.80"/>
        <color rgb="FF000000"/>
        <rFont val="A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</si>
  <si>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</si>
  <si>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</si>
  <si>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</si>
  <si>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</si>
  <si>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</si>
  <si>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</si>
  <si>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mt18rma040c</t>
  </si>
  <si>
    <t xml:space="preserve">Plinthe de MDF, de 58x12 mm, recouvert avec une lame plastique à imitation bois, couleur à choisir, et résistance à l'abrasion AC3, selon NF EN 13329.</t>
  </si>
  <si>
    <t xml:space="preserve">m</t>
  </si>
  <si>
    <t xml:space="preserve">mt18mva070</t>
  </si>
  <si>
    <t xml:space="preserve">Adhésif type D3 (antihumidité).</t>
  </si>
  <si>
    <t xml:space="preserve">l</t>
  </si>
  <si>
    <t xml:space="preserve">mo028</t>
  </si>
  <si>
    <t xml:space="preserve">Compagnon professionnel III/CP2 poseur de sols laminés.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</si>
  <si>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</si>
  <si>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</si>
  <si>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</si>
  <si>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</si>
  <si>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</si>
  <si>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Coût d'entretien décennal: 124,15DA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</si>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</sst>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81" customWidth="1"/>
    <col min="3" max="3" width="1.02" customWidth="1"/>
    <col min="4" max="4" width="65.57" customWidth="1"/>
    <col min="5" max="5" width="8.60" customWidth="1"/>
    <col min="6" max="6" width="5.83" customWidth="1"/>
    <col min="7" max="7" width="16.03" customWidth="1"/>
    <col min="8" max="8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 t="s">
        <v>12</v>
      </c>
      <c r="D8" s="10"/>
      <c r="E8" s="12">
        <v>1.050000</v>
      </c>
      <c r="F8" s="14" t="s">
        <v>13</v>
      </c>
      <c r="G8" s="16">
        <v>345.890000</v>
      </c>
      <c r="H8" s="16">
        <f ca="1">ROUND(INDIRECT(ADDRESS(ROW()+(0), COLUMN()+(-3), 1))*INDIRECT(ADDRESS(ROW()+(0), COLUMN()+(-1), 1)), 2)</f>
        <v>363.180000</v>
      </c>
    </row>
    <row r="9" spans="1:8" ht="12.00" thickBot="1" customHeight="1">
      <c r="A9" s="17" t="s">
        <v>14</v>
      </c>
      <c r="B9" s="17"/>
      <c r="C9" s="17" t="s">
        <v>15</v>
      </c>
      <c r="D9" s="17"/>
      <c r="E9" s="18">
        <v>0.050000</v>
      </c>
      <c r="F9" s="19" t="s">
        <v>16</v>
      </c>
      <c r="G9" s="20">
        <v>169.220000</v>
      </c>
      <c r="H9" s="20">
        <f ca="1">ROUND(INDIRECT(ADDRESS(ROW()+(0), COLUMN()+(-3), 1))*INDIRECT(ADDRESS(ROW()+(0), COLUMN()+(-1), 1)), 2)</f>
        <v>8.460000</v>
      </c>
    </row>
    <row r="10" spans="1:8" ht="12.00" thickBot="1" customHeight="1">
      <c r="A10" s="17" t="s">
        <v>17</v>
      </c>
      <c r="B10" s="17"/>
      <c r="C10" s="21" t="s">
        <v>18</v>
      </c>
      <c r="D10" s="21"/>
      <c r="E10" s="22">
        <v>0.098000</v>
      </c>
      <c r="F10" s="23" t="s">
        <v>19</v>
      </c>
      <c r="G10" s="24">
        <v>365.830000</v>
      </c>
      <c r="H10" s="24">
        <f ca="1">ROUND(INDIRECT(ADDRESS(ROW()+(0), COLUMN()+(-3), 1))*INDIRECT(ADDRESS(ROW()+(0), COLUMN()+(-1), 1)), 2)</f>
        <v>35.850000</v>
      </c>
    </row>
    <row r="11" spans="1:8" ht="12.00" thickBot="1" customHeight="1">
      <c r="A11" s="17"/>
      <c r="B11" s="17"/>
      <c r="C11" s="10" t="s">
        <v>20</v>
      </c>
      <c r="D11" s="10"/>
      <c r="E11" s="12">
        <v>2.000000</v>
      </c>
      <c r="F11" s="14" t="s">
        <v>21</v>
      </c>
      <c r="G11" s="16">
        <f ca="1">ROUND(SUM(INDIRECT(ADDRESS(ROW()+(-1), COLUMN()+(1), 1)),INDIRECT(ADDRESS(ROW()+(-2), COLUMN()+(1), 1)),INDIRECT(ADDRESS(ROW()+(-3), COLUMN()+(1), 1))), 2)</f>
        <v>407.490000</v>
      </c>
      <c r="H11" s="16">
        <f ca="1">ROUND(INDIRECT(ADDRESS(ROW()+(0), COLUMN()+(-3), 1))*INDIRECT(ADDRESS(ROW()+(0), COLUMN()+(-1), 1))/100, 2)</f>
        <v>8.150000</v>
      </c>
    </row>
    <row r="12" spans="1:8" ht="12.00" thickBot="1" customHeight="1">
      <c r="A12" s="21"/>
      <c r="B12" s="21"/>
      <c r="C12" s="21" t="s">
        <v>22</v>
      </c>
      <c r="D12" s="21"/>
      <c r="E12" s="22">
        <v>3.000000</v>
      </c>
      <c r="F12" s="23" t="s">
        <v>23</v>
      </c>
      <c r="G12" s="24">
        <f ca="1">ROUND(SUM(INDIRECT(ADDRESS(ROW()+(-1), COLUMN()+(1), 1)),INDIRECT(ADDRESS(ROW()+(-2), COLUMN()+(1), 1)),INDIRECT(ADDRESS(ROW()+(-3), COLUMN()+(1), 1)),INDIRECT(ADDRESS(ROW()+(-4), COLUMN()+(1), 1))), 2)</f>
        <v>415.640000</v>
      </c>
      <c r="H12" s="24">
        <f ca="1">ROUND(INDIRECT(ADDRESS(ROW()+(0), COLUMN()+(-3), 1))*INDIRECT(ADDRESS(ROW()+(0), COLUMN()+(-1), 1))/100, 2)</f>
        <v>12.470000</v>
      </c>
    </row>
    <row r="13" spans="1:8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428.110000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