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<sst xmlns="http://schemas.openxmlformats.org/spreadsheetml/2006/main" count="33" uniqueCount="33">
  <si>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</si>
  <si>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FSA020</t>
  </si>
  <si>
    <t xml:space="preserve">m²</t>
  </si>
  <si>
    <t xml:space="preserve">Base pour revêtement de sol, en granito.</t>
  </si>
  <si>
    <r>
      <rPr>
        <sz val="8.25"/>
        <color rgb="FF000000"/>
        <rFont val="Arial"/>
        <family val="2"/>
      </rPr>
      <t xml:space="preserve">Base pour revêtement de sol intérieur, en pièces de granito placées avec du mortier de ciment M-5 étendu sur un lit de graviers de 2 cm d'épaisseur. Comprend coulis de ciment pour le remplissage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</si>
  <si>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</si>
  <si>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</si>
  <si>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</si>
  <si>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</si>
  <si>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</si>
  <si>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</si>
  <si>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mt01arp032a</t>
  </si>
  <si>
    <t xml:space="preserve">Gravier calcaire concassé de 2 à 8 mm de diamètre.</t>
  </si>
  <si>
    <t xml:space="preserve">m³</t>
  </si>
  <si>
    <t xml:space="preserve">mt09mor011b</t>
  </si>
  <si>
    <t xml:space="preserve">Mortier de ciment CEM II/B-P 32,5 N type M-5, confectionné avec du sable argileux composé de feldspaths, de quartz et d'une petite quantité d'argile, avec 250 kg/m³ de ciment et une proportion en volume 1/6.</t>
  </si>
  <si>
    <t xml:space="preserve">m³</t>
  </si>
  <si>
    <t xml:space="preserve">mt18btl011b</t>
  </si>
  <si>
    <t xml:space="preserve">Pièces de granito pour base de revêtements de sols.</t>
  </si>
  <si>
    <t xml:space="preserve">m²</t>
  </si>
  <si>
    <t xml:space="preserve">mt08cem040a</t>
  </si>
  <si>
    <t xml:space="preserve">Ciment blanc BL-22,5 X, pour revêtement, en sacs, selon NF EN 197-1.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</si>
  <si>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</si>
  <si>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</si>
  <si>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</si>
  <si>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</si>
  <si>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</si>
  <si>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</si>
  <si>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</si>
  <si>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</si>
  <si>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</si>
  <si>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75,92DA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</si>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</sst>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2712.07</v>
      </c>
      <c r="H9" s="13">
        <f ca="1">ROUND(INDIRECT(ADDRESS(ROW()+(0), COLUMN()+(-3), 1))*INDIRECT(ADDRESS(ROW()+(0), COLUMN()+(-1), 1)), 2)</f>
        <v>54.24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0.032</v>
      </c>
      <c r="F10" s="16" t="s">
        <v>16</v>
      </c>
      <c r="G10" s="17">
        <v>14649.2</v>
      </c>
      <c r="H10" s="17">
        <f ca="1">ROUND(INDIRECT(ADDRESS(ROW()+(0), COLUMN()+(-3), 1))*INDIRECT(ADDRESS(ROW()+(0), COLUMN()+(-1), 1)), 2)</f>
        <v>468.77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905.68</v>
      </c>
      <c r="H11" s="17">
        <f ca="1">ROUND(INDIRECT(ADDRESS(ROW()+(0), COLUMN()+(-3), 1))*INDIRECT(ADDRESS(ROW()+(0), COLUMN()+(-1), 1)), 2)</f>
        <v>950.96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17.77</v>
      </c>
      <c r="H12" s="17">
        <f ca="1">ROUND(INDIRECT(ADDRESS(ROW()+(0), COLUMN()+(-3), 1))*INDIRECT(ADDRESS(ROW()+(0), COLUMN()+(-1), 1)), 2)</f>
        <v>17.77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0.338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247.21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0.223</v>
      </c>
      <c r="F14" s="20" t="s">
        <v>28</v>
      </c>
      <c r="G14" s="21">
        <v>546.7</v>
      </c>
      <c r="H14" s="21">
        <f ca="1">ROUND(INDIRECT(ADDRESS(ROW()+(0), COLUMN()+(-3), 1))*INDIRECT(ADDRESS(ROW()+(0), COLUMN()+(-1), 1)), 2)</f>
        <v>121.91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1860.86</v>
      </c>
      <c r="H15" s="24">
        <f ca="1">ROUND(INDIRECT(ADDRESS(ROW()+(0), COLUMN()+(-3), 1))*INDIRECT(ADDRESS(ROW()+(0), COLUMN()+(-1), 1))/100, 2)</f>
        <v>37.22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1898.08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