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<sst xmlns="http://schemas.openxmlformats.org/spreadsheetml/2006/main" count="24" uniqueCount="24">
  <si>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</si>
  <si>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FRA040</t>
  </si>
  <si>
    <t xml:space="preserve">U</t>
  </si>
  <si>
    <t xml:space="preserve">Protection supérieure pour radiateur, en mousse de polyuréthane de haute densité.</t>
  </si>
  <si>
    <r>
      <rPr>
        <sz val="8.25"/>
        <color rgb="FF000000"/>
        <rFont val="Arial"/>
        <family val="2"/>
      </rPr>
      <t xml:space="preserve">Protection supérieure pour radiateur, en mousse de polyuréthane de haute densité renforcée avec un panneau en bois, de jusqu'à 1220 mm de longueur et 20 mm d'épaisseur, avec recouvrement de PVC, couleur à choisir. Mise en place: vissée à la surface support avec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</si>
  <si>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</si>
  <si>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</si>
  <si>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</si>
  <si>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</si>
  <si>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</si>
  <si>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</si>
  <si>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mt53pdi140a</t>
  </si>
  <si>
    <t xml:space="preserve">Protection supérieure pour radiateur, en mousse de polyuréthane de haute densité renforcée avec un panneau en bois, de jusqu'à 1220 mm de longueur et 20 mm d'épaisseur, avec recouvrement de PVC, couleur à choisir et profilés métalliques à visser à la surface support, Euroclasse B-s1, d0 de réaction au feu, selon NF EN 13501-1.</t>
  </si>
  <si>
    <t xml:space="preserve">U</t>
  </si>
  <si>
    <t xml:space="preserve">mt26aaa240da</t>
  </si>
  <si>
    <t xml:space="preserve">Cheville en nylon avec vis à tête fraisée, en acier inoxydable AISI 304, de 6 mm de diamètre et 35 mm de longueur.</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</si>
  <si>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</si>
  <si>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</si>
  <si>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</si>
  <si>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</si>
  <si>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</si>
  <si>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</si>
  <si>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6.672,94DA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</si>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</sst>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17826.2</v>
      </c>
      <c r="G9" s="13">
        <f ca="1">ROUND(INDIRECT(ADDRESS(ROW()+(0), COLUMN()+(-3), 1))*INDIRECT(ADDRESS(ROW()+(0), COLUMN()+(-1), 1)), 2)</f>
        <v>17826.2</v>
      </c>
    </row>
    <row r="10" spans="1:7" ht="24.00" thickBot="1" customHeight="1">
      <c r="A10" s="14" t="s">
        <v>14</v>
      </c>
      <c r="B10" s="14"/>
      <c r="C10" s="14" t="s">
        <v>15</v>
      </c>
      <c r="D10" s="15">
        <v>4</v>
      </c>
      <c r="E10" s="16" t="s">
        <v>16</v>
      </c>
      <c r="F10" s="17">
        <v>26.32</v>
      </c>
      <c r="G10" s="17">
        <f ca="1">ROUND(INDIRECT(ADDRESS(ROW()+(0), COLUMN()+(-3), 1))*INDIRECT(ADDRESS(ROW()+(0), COLUMN()+(-1), 1)), 2)</f>
        <v>105.28</v>
      </c>
    </row>
    <row r="11" spans="1:7" ht="13.50" thickBot="1" customHeight="1">
      <c r="A11" s="14" t="s">
        <v>17</v>
      </c>
      <c r="B11" s="14"/>
      <c r="C11" s="18" t="s">
        <v>18</v>
      </c>
      <c r="D11" s="19">
        <v>0.364</v>
      </c>
      <c r="E11" s="20" t="s">
        <v>19</v>
      </c>
      <c r="F11" s="21">
        <v>523.78</v>
      </c>
      <c r="G11" s="21">
        <f ca="1">ROUND(INDIRECT(ADDRESS(ROW()+(0), COLUMN()+(-3), 1))*INDIRECT(ADDRESS(ROW()+(0), COLUMN()+(-1), 1)), 2)</f>
        <v>190.66</v>
      </c>
    </row>
    <row r="12" spans="1:7" ht="13.50" thickBot="1" customHeight="1">
      <c r="A12" s="18"/>
      <c r="B12" s="18"/>
      <c r="C12" s="5" t="s">
        <v>20</v>
      </c>
      <c r="D12" s="22">
        <v>2</v>
      </c>
      <c r="E12" s="23" t="s">
        <v>21</v>
      </c>
      <c r="F12" s="24">
        <f ca="1">ROUND(SUM(INDIRECT(ADDRESS(ROW()+(-1), COLUMN()+(1), 1)),INDIRECT(ADDRESS(ROW()+(-2), COLUMN()+(1), 1)),INDIRECT(ADDRESS(ROW()+(-3), COLUMN()+(1), 1))), 2)</f>
        <v>18122.2</v>
      </c>
      <c r="G12" s="24">
        <f ca="1">ROUND(INDIRECT(ADDRESS(ROW()+(0), COLUMN()+(-3), 1))*INDIRECT(ADDRESS(ROW()+(0), COLUMN()+(-1), 1))/100, 2)</f>
        <v>362.44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18484.6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