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<sst xmlns="http://schemas.openxmlformats.org/spreadsheetml/2006/main" count="29" uniqueCount="29">
  <si>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</si>
  <si>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FMV010</t>
  </si>
  <si>
    <t xml:space="preserve">m²</t>
  </si>
  <si>
    <t xml:space="preserve">Revêtement mural vinylique.</t>
  </si>
  <si>
    <r>
      <rPr>
        <sz val="7.80"/>
        <color rgb="FF000000"/>
        <rFont val="Arial"/>
        <family val="2"/>
      </rPr>
      <t xml:space="preserve">Revêtement avec </t>
    </r>
    <r>
      <rPr>
        <b/>
        <sz val="7.80"/>
        <color rgb="FF000000"/>
        <rFont val="Arial"/>
        <family val="2"/>
      </rPr>
      <t xml:space="preserve">membrane de vinyle de PVC, renforcée avec support en tissu, de 0,55 mm d'épaisseur et 355 g/m² de masse superficielle</t>
    </r>
    <r>
      <rPr>
        <sz val="7.80"/>
        <color rgb="FF000000"/>
        <rFont val="Arial"/>
        <family val="2"/>
      </rPr>
      <t xml:space="preserve">, placée avec un adhésif sur le parement vertical.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</si>
  <si>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</si>
  <si>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</si>
  <si>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</si>
  <si>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</si>
  <si>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</si>
  <si>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</si>
  <si>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mt29cam010</t>
  </si>
  <si>
    <t xml:space="preserve">Colle à base de résine acrylique en dispersion aqueuse, pour l'encollage des revêtements de murs flexibles.</t>
  </si>
  <si>
    <t xml:space="preserve">kg</t>
  </si>
  <si>
    <t xml:space="preserve">mt29sin020j</t>
  </si>
  <si>
    <t xml:space="preserve">Membrane de vinyle de PVC, avec support en coton, de 0,55 mm d'épaisseur et 355 g/m² de masse superficielle, Euroclasse B-s1,d0 de réaction au feu, selon NF EN 13501-1, pour revêtement des parements verticaux intérieurs.</t>
  </si>
  <si>
    <t xml:space="preserve">m²</t>
  </si>
  <si>
    <t xml:space="preserve">mo025</t>
  </si>
  <si>
    <t xml:space="preserve">Compagnon professionnel III/CP2 poseur de revêtements flexibles.</t>
  </si>
  <si>
    <t xml:space="preserve">h</t>
  </si>
  <si>
    <t xml:space="preserve">mo062</t>
  </si>
  <si>
    <t xml:space="preserve">Ouvrier professionnel II/OP poseur de revêtements flexibles.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</si>
  <si>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</si>
  <si>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</si>
  <si>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</si>
  <si>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</si>
  <si>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</si>
  <si>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1.381,08DA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</si>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</sst>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19" customWidth="1"/>
    <col min="3" max="3" width="12.39" customWidth="1"/>
    <col min="4" max="4" width="52.60" customWidth="1"/>
    <col min="5" max="5" width="8.60" customWidth="1"/>
    <col min="6" max="6" width="5.83" customWidth="1"/>
    <col min="7" max="7" width="7.87" customWidth="1"/>
    <col min="8" max="8" width="5.83" customWidth="1"/>
    <col min="9" max="9" width="2.33" customWidth="1"/>
    <col min="10" max="10" width="3.35" customWidth="1"/>
    <col min="11" max="11" width="5.6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0" t="s">
        <v>12</v>
      </c>
      <c r="C8" s="10"/>
      <c r="D8" s="10"/>
      <c r="E8" s="12">
        <v>0.150000</v>
      </c>
      <c r="F8" s="14" t="s">
        <v>13</v>
      </c>
      <c r="G8" s="16">
        <v>467.620000</v>
      </c>
      <c r="H8" s="16"/>
      <c r="I8" s="16"/>
      <c r="J8" s="16">
        <f ca="1">ROUND(INDIRECT(ADDRESS(ROW()+(0), COLUMN()+(-5), 1))*INDIRECT(ADDRESS(ROW()+(0), COLUMN()+(-3), 1)), 2)</f>
        <v>70.140000</v>
      </c>
      <c r="K8" s="16"/>
    </row>
    <row r="9" spans="1:11" ht="31.20" thickBot="1" customHeight="1">
      <c r="A9" s="17" t="s">
        <v>14</v>
      </c>
      <c r="B9" s="17" t="s">
        <v>15</v>
      </c>
      <c r="C9" s="17"/>
      <c r="D9" s="17"/>
      <c r="E9" s="18">
        <v>1.050000</v>
      </c>
      <c r="F9" s="19" t="s">
        <v>16</v>
      </c>
      <c r="G9" s="20">
        <v>1771.000000</v>
      </c>
      <c r="H9" s="20"/>
      <c r="I9" s="20"/>
      <c r="J9" s="20">
        <f ca="1">ROUND(INDIRECT(ADDRESS(ROW()+(0), COLUMN()+(-5), 1))*INDIRECT(ADDRESS(ROW()+(0), COLUMN()+(-3), 1)), 2)</f>
        <v>1859.550000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0.171000</v>
      </c>
      <c r="F10" s="19" t="s">
        <v>19</v>
      </c>
      <c r="G10" s="20">
        <v>453.890000</v>
      </c>
      <c r="H10" s="20"/>
      <c r="I10" s="20"/>
      <c r="J10" s="20">
        <f ca="1">ROUND(INDIRECT(ADDRESS(ROW()+(0), COLUMN()+(-5), 1))*INDIRECT(ADDRESS(ROW()+(0), COLUMN()+(-3), 1)), 2)</f>
        <v>77.620000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1"/>
      <c r="E11" s="22">
        <v>0.171000</v>
      </c>
      <c r="F11" s="23" t="s">
        <v>22</v>
      </c>
      <c r="G11" s="24">
        <v>273.060000</v>
      </c>
      <c r="H11" s="24"/>
      <c r="I11" s="24"/>
      <c r="J11" s="24">
        <f ca="1">ROUND(INDIRECT(ADDRESS(ROW()+(0), COLUMN()+(-5), 1))*INDIRECT(ADDRESS(ROW()+(0), COLUMN()+(-3), 1)), 2)</f>
        <v>46.690000</v>
      </c>
      <c r="K11" s="24"/>
    </row>
    <row r="12" spans="1:11" ht="12.00" thickBot="1" customHeight="1">
      <c r="A12" s="17"/>
      <c r="B12" s="10" t="s">
        <v>23</v>
      </c>
      <c r="C12" s="10"/>
      <c r="D12" s="10"/>
      <c r="E12" s="12">
        <v>2.000000</v>
      </c>
      <c r="F12" s="14" t="s">
        <v>24</v>
      </c>
      <c r="G12" s="16">
        <f ca="1">ROUND(SUM(INDIRECT(ADDRESS(ROW()+(-1), COLUMN()+(3), 1)),INDIRECT(ADDRESS(ROW()+(-2), COLUMN()+(3), 1)),INDIRECT(ADDRESS(ROW()+(-3), COLUMN()+(3), 1)),INDIRECT(ADDRESS(ROW()+(-4), COLUMN()+(3), 1))), 2)</f>
        <v>2054.000000</v>
      </c>
      <c r="H12" s="16"/>
      <c r="I12" s="16"/>
      <c r="J12" s="16">
        <f ca="1">ROUND(INDIRECT(ADDRESS(ROW()+(0), COLUMN()+(-5), 1))*INDIRECT(ADDRESS(ROW()+(0), COLUMN()+(-3), 1))/100, 2)</f>
        <v>41.080000</v>
      </c>
      <c r="K12" s="16"/>
    </row>
    <row r="13" spans="1:11" ht="12.00" thickBot="1" customHeight="1">
      <c r="A13" s="21"/>
      <c r="B13" s="21" t="s">
        <v>25</v>
      </c>
      <c r="C13" s="21"/>
      <c r="D13" s="21"/>
      <c r="E13" s="22">
        <v>3.000000</v>
      </c>
      <c r="F13" s="23" t="s">
        <v>26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2095.080000</v>
      </c>
      <c r="H13" s="24"/>
      <c r="I13" s="24"/>
      <c r="J13" s="24">
        <f ca="1">ROUND(INDIRECT(ADDRESS(ROW()+(0), COLUMN()+(-5), 1))*INDIRECT(ADDRESS(ROW()+(0), COLUMN()+(-3), 1))/100, 2)</f>
        <v>62.850000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2157.930000</v>
      </c>
      <c r="K14" s="26"/>
    </row>
  </sheetData>
  <mergeCells count="29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