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<sst xmlns="http://schemas.openxmlformats.org/spreadsheetml/2006/main" count="42" uniqueCount="42">
  <si>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</si>
  <si>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FKI040</t>
  </si>
  <si>
    <t xml:space="preserve">U</t>
  </si>
  <si>
    <t xml:space="preserve">Porte intérieure battante, en bois.</t>
  </si>
  <si>
    <r>
      <rPr>
        <sz val="8.25"/>
        <color rgb="FF000000"/>
        <rFont val="Arial"/>
        <family val="2"/>
      </rPr>
      <t xml:space="preserve">Porte intérieure battante, pleine, à un vantail de 203x82,5x3,5 cm, en panneau de fibres finition en mélamine couleur blanche, avec une âme alvéolaire en papier kraft; cadre en bois massif. Comprend couvre-joints du même matériau et de même finition que le vantail, les charnières, les ferrures d'attache, de fermeture et la béquille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</si>
  <si>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</si>
  <si>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</si>
  <si>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</si>
  <si>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</si>
  <si>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</si>
  <si>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</si>
  <si>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mt22aap012a</t>
  </si>
  <si>
    <t xml:space="preserve">Cadre en bois massif, pour porte à un vantail, avec éléments de fixation.</t>
  </si>
  <si>
    <t xml:space="preserve">U</t>
  </si>
  <si>
    <t xml:space="preserve">mt22pxh025aa</t>
  </si>
  <si>
    <t xml:space="preserve">Porte intérieure pleine creuse, en panneau de fibres finition en mélamine couleur blanche, avec une âme alvéolaire en papier kraft, de 203x82,5x3,5 cm.</t>
  </si>
  <si>
    <t xml:space="preserve">U</t>
  </si>
  <si>
    <t xml:space="preserve">mt22ata015pb</t>
  </si>
  <si>
    <t xml:space="preserve">Couvre-joint de MDF, avec finition en mélamine, de couleur blanche, 70x10 mm.</t>
  </si>
  <si>
    <t xml:space="preserve">m</t>
  </si>
  <si>
    <t xml:space="preserve">mt23ibl010jb</t>
  </si>
  <si>
    <t xml:space="preserve">Penture de 100x58 mm, avec arrêt, en laiton, finition brillant, pour porte intérieure.</t>
  </si>
  <si>
    <t xml:space="preserve">U</t>
  </si>
  <si>
    <t xml:space="preserve">mt23ppb031</t>
  </si>
  <si>
    <t xml:space="preserve">Vis en laiton 21/35 mm.</t>
  </si>
  <si>
    <t xml:space="preserve">U</t>
  </si>
  <si>
    <t xml:space="preserve">mt23ppb200</t>
  </si>
  <si>
    <t xml:space="preserve">Serrure à larder, têtière, accessoires et vis de fixation, pour porte intérieure, selon NF EN 12209.</t>
  </si>
  <si>
    <t xml:space="preserve">U</t>
  </si>
  <si>
    <t xml:space="preserve">mt23hbl010aa</t>
  </si>
  <si>
    <t xml:space="preserve">Jeu de béquille et garniture plaque longue en laiton, couleur noire, finition brillant, série basique, pour porte intérieure.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</si>
  <si>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</si>
  <si>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</si>
  <si>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</si>
  <si>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</si>
  <si>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</si>
  <si>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</si>
  <si>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</si>
  <si>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</si>
  <si>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</si>
  <si>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1.627,38DA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</si>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</sst>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2692.09</v>
      </c>
      <c r="H9" s="13">
        <f ca="1">ROUND(INDIRECT(ADDRESS(ROW()+(0), COLUMN()+(-3), 1))*INDIRECT(ADDRESS(ROW()+(0), COLUMN()+(-1), 1)), 2)</f>
        <v>2692.09</v>
      </c>
    </row>
    <row r="10" spans="1:8" ht="24.00" thickBot="1" customHeight="1">
      <c r="A10" s="14" t="s">
        <v>14</v>
      </c>
      <c r="B10" s="14"/>
      <c r="C10" s="14"/>
      <c r="D10" s="14" t="s">
        <v>15</v>
      </c>
      <c r="E10" s="15">
        <v>1</v>
      </c>
      <c r="F10" s="16" t="s">
        <v>16</v>
      </c>
      <c r="G10" s="17">
        <v>5684.92</v>
      </c>
      <c r="H10" s="17">
        <f ca="1">ROUND(INDIRECT(ADDRESS(ROW()+(0), COLUMN()+(-3), 1))*INDIRECT(ADDRESS(ROW()+(0), COLUMN()+(-1), 1)), 2)</f>
        <v>5684.92</v>
      </c>
    </row>
    <row r="11" spans="1:8" ht="13.50" thickBot="1" customHeight="1">
      <c r="A11" s="14" t="s">
        <v>17</v>
      </c>
      <c r="B11" s="14"/>
      <c r="C11" s="14"/>
      <c r="D11" s="14" t="s">
        <v>18</v>
      </c>
      <c r="E11" s="15">
        <v>10.4</v>
      </c>
      <c r="F11" s="16" t="s">
        <v>19</v>
      </c>
      <c r="G11" s="17">
        <v>147.17</v>
      </c>
      <c r="H11" s="17">
        <f ca="1">ROUND(INDIRECT(ADDRESS(ROW()+(0), COLUMN()+(-3), 1))*INDIRECT(ADDRESS(ROW()+(0), COLUMN()+(-1), 1)), 2)</f>
        <v>1530.57</v>
      </c>
    </row>
    <row r="12" spans="1:8" ht="13.50" thickBot="1" customHeight="1">
      <c r="A12" s="14" t="s">
        <v>20</v>
      </c>
      <c r="B12" s="14"/>
      <c r="C12" s="14"/>
      <c r="D12" s="14" t="s">
        <v>21</v>
      </c>
      <c r="E12" s="15">
        <v>3</v>
      </c>
      <c r="F12" s="16" t="s">
        <v>22</v>
      </c>
      <c r="G12" s="17">
        <v>97.84</v>
      </c>
      <c r="H12" s="17">
        <f ca="1">ROUND(INDIRECT(ADDRESS(ROW()+(0), COLUMN()+(-3), 1))*INDIRECT(ADDRESS(ROW()+(0), COLUMN()+(-1), 1)), 2)</f>
        <v>293.52</v>
      </c>
    </row>
    <row r="13" spans="1:8" ht="13.50" thickBot="1" customHeight="1">
      <c r="A13" s="14" t="s">
        <v>23</v>
      </c>
      <c r="B13" s="14"/>
      <c r="C13" s="14"/>
      <c r="D13" s="14" t="s">
        <v>24</v>
      </c>
      <c r="E13" s="15">
        <v>18</v>
      </c>
      <c r="F13" s="16" t="s">
        <v>25</v>
      </c>
      <c r="G13" s="17">
        <v>7.97</v>
      </c>
      <c r="H13" s="17">
        <f ca="1">ROUND(INDIRECT(ADDRESS(ROW()+(0), COLUMN()+(-3), 1))*INDIRECT(ADDRESS(ROW()+(0), COLUMN()+(-1), 1)), 2)</f>
        <v>143.46</v>
      </c>
    </row>
    <row r="14" spans="1:8" ht="24.00" thickBot="1" customHeight="1">
      <c r="A14" s="14" t="s">
        <v>26</v>
      </c>
      <c r="B14" s="14"/>
      <c r="C14" s="14"/>
      <c r="D14" s="14" t="s">
        <v>27</v>
      </c>
      <c r="E14" s="15">
        <v>1</v>
      </c>
      <c r="F14" s="16" t="s">
        <v>28</v>
      </c>
      <c r="G14" s="17">
        <v>1499.95</v>
      </c>
      <c r="H14" s="17">
        <f ca="1">ROUND(INDIRECT(ADDRESS(ROW()+(0), COLUMN()+(-3), 1))*INDIRECT(ADDRESS(ROW()+(0), COLUMN()+(-1), 1)), 2)</f>
        <v>1499.95</v>
      </c>
    </row>
    <row r="15" spans="1:8" ht="24.00" thickBot="1" customHeight="1">
      <c r="A15" s="14" t="s">
        <v>29</v>
      </c>
      <c r="B15" s="14"/>
      <c r="C15" s="14"/>
      <c r="D15" s="14" t="s">
        <v>30</v>
      </c>
      <c r="E15" s="15">
        <v>1</v>
      </c>
      <c r="F15" s="16" t="s">
        <v>31</v>
      </c>
      <c r="G15" s="17">
        <v>1079.2</v>
      </c>
      <c r="H15" s="17">
        <f ca="1">ROUND(INDIRECT(ADDRESS(ROW()+(0), COLUMN()+(-3), 1))*INDIRECT(ADDRESS(ROW()+(0), COLUMN()+(-1), 1)), 2)</f>
        <v>1079.2</v>
      </c>
    </row>
    <row r="16" spans="1:8" ht="13.50" thickBot="1" customHeight="1">
      <c r="A16" s="14" t="s">
        <v>32</v>
      </c>
      <c r="B16" s="14"/>
      <c r="C16" s="14"/>
      <c r="D16" s="14" t="s">
        <v>33</v>
      </c>
      <c r="E16" s="15">
        <v>1.223</v>
      </c>
      <c r="F16" s="16" t="s">
        <v>34</v>
      </c>
      <c r="G16" s="17">
        <v>742.16</v>
      </c>
      <c r="H16" s="17">
        <f ca="1">ROUND(INDIRECT(ADDRESS(ROW()+(0), COLUMN()+(-3), 1))*INDIRECT(ADDRESS(ROW()+(0), COLUMN()+(-1), 1)), 2)</f>
        <v>907.66</v>
      </c>
    </row>
    <row r="17" spans="1:8" ht="13.50" thickBot="1" customHeight="1">
      <c r="A17" s="14" t="s">
        <v>35</v>
      </c>
      <c r="B17" s="14"/>
      <c r="C17" s="14"/>
      <c r="D17" s="18" t="s">
        <v>36</v>
      </c>
      <c r="E17" s="19">
        <v>1.223</v>
      </c>
      <c r="F17" s="20" t="s">
        <v>37</v>
      </c>
      <c r="G17" s="21">
        <v>550.19</v>
      </c>
      <c r="H17" s="21">
        <f ca="1">ROUND(INDIRECT(ADDRESS(ROW()+(0), COLUMN()+(-3), 1))*INDIRECT(ADDRESS(ROW()+(0), COLUMN()+(-1), 1)), 2)</f>
        <v>672.88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14504.3</v>
      </c>
      <c r="H18" s="24">
        <f ca="1">ROUND(INDIRECT(ADDRESS(ROW()+(0), COLUMN()+(-3), 1))*INDIRECT(ADDRESS(ROW()+(0), COLUMN()+(-1), 1))/100, 2)</f>
        <v>290.09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14794.3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