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<sst xmlns="http://schemas.openxmlformats.org/spreadsheetml/2006/main" count="24" uniqueCount="24">
  <si>
    <t xml:space="preserve"/>
  </si>
  <si>
    <t xml:space="preserve">FDP090</t>
  </si>
  <si>
    <t xml:space="preserve">U</t>
  </si>
  <si>
    <t xml:space="preserve">Trappe pour doublage en plaques de plâtre. Système "KNAUF".</t>
  </si>
  <si>
    <r>
      <rPr>
        <sz val="8.25"/>
        <color rgb="FF000000"/>
        <rFont val="Arial"/>
        <family val="2"/>
      </rPr>
      <t xml:space="preserve">Trappe d'accès de radioprotection, gamme Especial, Safeboard, système "KNAUF", de 600x600 mm, constituée de cadre en aluminium et porte de plaque de plâtre (1 Safeboard (DF), de 12,5 mm d'épaisseur), pour doublage en plaques de plâtre. Comprend les accessoires de montage. Le prix comprend la résolution des rencontres et des points singuliers.</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</si>
  <si>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</si>
  <si>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</si>
  <si>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</si>
  <si>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</si>
  <si>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</si>
  <si>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</si>
  <si>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mt12ppk066d</t>
  </si>
  <si>
    <t xml:space="preserve">Trappe d'accès de radioprotection, gamme Especial, Safeboard, système "KNAUF", de 600x600 mm, constituée de cadre en aluminium et porte de plaque de plâtre (1 Safeboard (DF), de 12,5 mm d'épaisseur).</t>
  </si>
  <si>
    <t xml:space="preserve">U</t>
  </si>
  <si>
    <t xml:space="preserve">mo053</t>
  </si>
  <si>
    <t xml:space="preserve">Compagnon professionnel III/CP2 plaquiste.</t>
  </si>
  <si>
    <t xml:space="preserve">h</t>
  </si>
  <si>
    <t xml:space="preserve">mo100</t>
  </si>
  <si>
    <t xml:space="preserve">Ouvrier professionnel II/OP plaquiste.</t>
  </si>
  <si>
    <t xml:space="preserve">h</t>
  </si>
  <si>
    <t xml:space="preserve">Frais de chantier des unités d'ouvrage</t>
  </si>
  <si>
    <t xml:space="preserve">%</t>
  </si>
  <si>
    <t xml:space="preserve">Coût d'entretien décennal: 17.571,20DA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</si>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</sst>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82" customWidth="1"/>
    <col min="2" max="2" width="4.93" customWidth="1"/>
    <col min="3" max="3" width="76.67" customWidth="1"/>
    <col min="4" max="4" width="8.16" customWidth="1"/>
    <col min="5" max="5" width="5.44" customWidth="1"/>
    <col min="6" max="6" width="14.96" customWidth="1"/>
    <col min="7" max="7" width="10.54" customWidth="1"/>
  </cols>
  <sheetData>
    <row r="1" spans="1:1" ht="2.25" thickBot="1" customHeight="1">
      <c r="A1" s="1" t="s">
        <v>0</v>
      </c>
      <c r="B1" s="1"/>
      <c r="C1" s="1"/>
      <c r="D1" s="1"/>
      <c r="E1" s="1"/>
      <c r="F1" s="1"/>
      <c r="G1" s="1"/>
    </row>
    <row r="3" spans="1:7" ht="13.50" thickBot="1" customHeight="1">
      <c r="A3" s="2" t="s">
        <v>1</v>
      </c>
      <c r="B3" s="3" t="s">
        <v>2</v>
      </c>
      <c r="C3" s="2" t="s">
        <v>3</v>
      </c>
      <c r="D3" s="2"/>
      <c r="E3" s="2"/>
      <c r="F3" s="2"/>
      <c r="G3" s="2"/>
    </row>
    <row r="5" spans="1:7" ht="45.00" thickBot="1" customHeight="1">
      <c r="A5" s="5" t="s">
        <v>4</v>
      </c>
      <c r="B5" s="5"/>
      <c r="C5" s="5"/>
      <c r="D5" s="5"/>
      <c r="E5" s="5"/>
      <c r="F5" s="5"/>
      <c r="G5" s="5"/>
    </row>
    <row r="8" spans="1:7" ht="13.50" thickBot="1" customHeight="1">
      <c r="A8" s="6" t="s">
        <v>5</v>
      </c>
      <c r="B8" s="6"/>
      <c r="C8" s="6" t="s">
        <v>6</v>
      </c>
      <c r="D8" s="6" t="s">
        <v>7</v>
      </c>
      <c r="E8" s="6" t="s">
        <v>8</v>
      </c>
      <c r="F8" s="6" t="s">
        <v>9</v>
      </c>
      <c r="G8" s="6" t="s">
        <v>10</v>
      </c>
    </row>
    <row r="9" spans="1:7" ht="34.50" thickBot="1" customHeight="1">
      <c r="A9" s="7" t="s">
        <v>11</v>
      </c>
      <c r="B9" s="7"/>
      <c r="C9" s="7" t="s">
        <v>12</v>
      </c>
      <c r="D9" s="9">
        <v>1</v>
      </c>
      <c r="E9" s="11" t="s">
        <v>13</v>
      </c>
      <c r="F9" s="13">
        <v>101164</v>
      </c>
      <c r="G9" s="13">
        <f ca="1">ROUND(INDIRECT(ADDRESS(ROW()+(0), COLUMN()+(-3), 1))*INDIRECT(ADDRESS(ROW()+(0), COLUMN()+(-1), 1)), 2)</f>
        <v>101164</v>
      </c>
    </row>
    <row r="10" spans="1:7" ht="13.50" thickBot="1" customHeight="1">
      <c r="A10" s="14" t="s">
        <v>14</v>
      </c>
      <c r="B10" s="14"/>
      <c r="C10" s="14" t="s">
        <v>15</v>
      </c>
      <c r="D10" s="15">
        <v>0.137</v>
      </c>
      <c r="E10" s="16" t="s">
        <v>16</v>
      </c>
      <c r="F10" s="17">
        <v>717.33</v>
      </c>
      <c r="G10" s="17">
        <f ca="1">ROUND(INDIRECT(ADDRESS(ROW()+(0), COLUMN()+(-3), 1))*INDIRECT(ADDRESS(ROW()+(0), COLUMN()+(-1), 1)), 2)</f>
        <v>98.27</v>
      </c>
    </row>
    <row r="11" spans="1:7" ht="13.50" thickBot="1" customHeight="1">
      <c r="A11" s="14" t="s">
        <v>17</v>
      </c>
      <c r="B11" s="14"/>
      <c r="C11" s="18" t="s">
        <v>18</v>
      </c>
      <c r="D11" s="19">
        <v>0.137</v>
      </c>
      <c r="E11" s="20" t="s">
        <v>19</v>
      </c>
      <c r="F11" s="21">
        <v>521.84</v>
      </c>
      <c r="G11" s="21">
        <f ca="1">ROUND(INDIRECT(ADDRESS(ROW()+(0), COLUMN()+(-3), 1))*INDIRECT(ADDRESS(ROW()+(0), COLUMN()+(-1), 1)), 2)</f>
        <v>71.49</v>
      </c>
    </row>
    <row r="12" spans="1:7" ht="13.50" thickBot="1" customHeight="1">
      <c r="A12" s="18"/>
      <c r="B12" s="18"/>
      <c r="C12" s="5" t="s">
        <v>20</v>
      </c>
      <c r="D12" s="22">
        <v>2</v>
      </c>
      <c r="E12" s="23" t="s">
        <v>21</v>
      </c>
      <c r="F12" s="24">
        <f ca="1">ROUND(SUM(INDIRECT(ADDRESS(ROW()+(-1), COLUMN()+(1), 1)),INDIRECT(ADDRESS(ROW()+(-2), COLUMN()+(1), 1)),INDIRECT(ADDRESS(ROW()+(-3), COLUMN()+(1), 1))), 2)</f>
        <v>101333</v>
      </c>
      <c r="G12" s="24">
        <f ca="1">ROUND(INDIRECT(ADDRESS(ROW()+(0), COLUMN()+(-3), 1))*INDIRECT(ADDRESS(ROW()+(0), COLUMN()+(-1), 1))/100, 2)</f>
        <v>2026.67</v>
      </c>
    </row>
    <row r="13" spans="1:7" ht="13.50" thickBot="1" customHeight="1">
      <c r="A13" s="25" t="s">
        <v>22</v>
      </c>
      <c r="B13" s="25"/>
      <c r="C13" s="26"/>
      <c r="D13" s="26"/>
      <c r="E13" s="27"/>
      <c r="F13" s="25" t="s">
        <v>23</v>
      </c>
      <c r="G13" s="28">
        <f ca="1">ROUND(SUM(INDIRECT(ADDRESS(ROW()+(-1), COLUMN()+(0), 1)),INDIRECT(ADDRESS(ROW()+(-2), COLUMN()+(0), 1)),INDIRECT(ADDRESS(ROW()+(-3), COLUMN()+(0), 1)),INDIRECT(ADDRESS(ROW()+(-4), COLUMN()+(0), 1))), 2)</f>
        <v>103360</v>
      </c>
    </row>
  </sheetData>
  <mergeCells count="9">
    <mergeCell ref="A1:G1"/>
    <mergeCell ref="C3:G3"/>
    <mergeCell ref="A5:G5"/>
    <mergeCell ref="A8:B8"/>
    <mergeCell ref="A9:B9"/>
    <mergeCell ref="A10:B10"/>
    <mergeCell ref="A11:B11"/>
    <mergeCell ref="A12:B12"/>
    <mergeCell ref="A13:D13"/>
  </mergeCells>
  <pageMargins left="0.147638" right="0.147638" top="0.206693" bottom="0.206693" header="0.0" footer="0.0"/>
  <pageSetup paperSize="9" orientation="portrait"/>
  <rowBreaks count="0" manualBreakCount="0">
    </rowBreaks>
</worksheet>
</file>