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<sst xmlns="http://schemas.openxmlformats.org/spreadsheetml/2006/main" count="51" uniqueCount="51">
  <si>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</si>
  <si>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FCO120</t>
  </si>
  <si>
    <t xml:space="preserve">m²</t>
  </si>
  <si>
    <t xml:space="preserve">Cloison en plaques de plâtre, à hautes performances acoustiques. Système "KNAUF".</t>
  </si>
  <si>
    <r>
      <rPr>
        <sz val="8.25"/>
        <color rgb="FF000000"/>
        <rFont val="Arial"/>
        <family val="2"/>
      </rPr>
      <t xml:space="preserve">Cloison simple peau à simple ossature W111.es Silentboard "KNAUF" (12,5+50+12,5)/417 (50) LM - (2 Silentboard (DFR) BV), à hautes performances acoustiques, de 75 mm d'épaisseur totale, avec niveau de qualité de la finition Q2, constituée d'une ossature simple de profilés en tôle d'acier galvanisé de 50 mm de largeur, à base de montants (éléments verticaux) séparés de 417 mm, avec disposition normale "N" et de rails (éléments horizontaux), à laquelle deux plaques au total sont vissées (une plaque type Silentboard (DFR) BV dans chaque parement, de 12,5 mm d'épaisseur chaque plaque); isolation acoustique via panneau semi-rigide en laine minérale, épaisseur 45 mm, selon NF EN 13162, dans l'âme. Comprend la bande acoustique de dilatation autoadhésive "KNAUF"; la visserie pour la fixation des plaques; le ruban en papier avec renfort métallique "KNAUF" et la pâte à joints Jointfiller 24H "KNAUF", la bande microperforée en papier "KNAUF".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</si>
  <si>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</si>
  <si>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</si>
  <si>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</si>
  <si>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</si>
  <si>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</si>
  <si>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</si>
  <si>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</si>
  <si>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</si>
  <si>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</si>
  <si>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mt12pfk020h</t>
  </si>
  <si>
    <t xml:space="preserve">Rail 50/40 "KNAUF" en acier galvanisé, selon NF DTU 25.41 P1-2 et NF EN 14195.</t>
  </si>
  <si>
    <t xml:space="preserve">m</t>
  </si>
  <si>
    <t xml:space="preserve">mt12pfk010h</t>
  </si>
  <si>
    <t xml:space="preserve">Montant 50/50 "KNAUF" en acier galvanisé, selon NF DTU 25.41 P1-2 et NF EN 14195.</t>
  </si>
  <si>
    <t xml:space="preserve">m</t>
  </si>
  <si>
    <t xml:space="preserve">mt16lra060b</t>
  </si>
  <si>
    <t xml:space="preserve">Panneau semi-rigide en laine minérale, épaisseur 45 mm, selon NF EN 13162, Euroclasse A1 de réaction au feu selon NF EN 13501-1 et coefficient de résistance à la diffusion de la vapeur d'eau 1.</t>
  </si>
  <si>
    <t xml:space="preserve">m²</t>
  </si>
  <si>
    <t xml:space="preserve">mt12ppk010la</t>
  </si>
  <si>
    <t xml:space="preserve">Plaque de plâtre DFR / NF EN 520 - 625 / longueur / 12,5 / à bords longitudinaux semi-arrondis amincis, Silentboard BV "KNAUF"; Euroclasse A2-s1, d0 de réaction au feu, selon NF EN 13501-1.</t>
  </si>
  <si>
    <t xml:space="preserve">m²</t>
  </si>
  <si>
    <t xml:space="preserve">mt12ptk040a</t>
  </si>
  <si>
    <t xml:space="preserve">Vis autoforeuse Diamant XTN "KNAUF" 3,9x23.</t>
  </si>
  <si>
    <t xml:space="preserve">U</t>
  </si>
  <si>
    <t xml:space="preserve">mt12psg220</t>
  </si>
  <si>
    <t xml:space="preserve">Fixation composée d'une cheville et d'une vis 5x27.</t>
  </si>
  <si>
    <t xml:space="preserve">U</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</si>
  <si>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</si>
  <si>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</si>
  <si>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</si>
  <si>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</si>
  <si>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</si>
  <si>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</si>
  <si>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</si>
  <si>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</si>
  <si>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</si>
  <si>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</si>
  <si>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</si>
  <si>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</si>
  <si>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</si>
  <si>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</si>
  <si>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</si>
  <si>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</si>
  <si>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</si>
  <si>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454,80DA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</si>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</sst>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42" customWidth="1"/>
    <col min="3" max="3" width="1.87"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1.2</v>
      </c>
      <c r="F9" s="11" t="s">
        <v>13</v>
      </c>
      <c r="G9" s="13">
        <v>29.6</v>
      </c>
      <c r="H9" s="13">
        <f ca="1">ROUND(INDIRECT(ADDRESS(ROW()+(0), COLUMN()+(-3), 1))*INDIRECT(ADDRESS(ROW()+(0), COLUMN()+(-1), 1)), 2)</f>
        <v>35.52</v>
      </c>
    </row>
    <row r="10" spans="1:8" ht="13.50" thickBot="1" customHeight="1">
      <c r="A10" s="14" t="s">
        <v>14</v>
      </c>
      <c r="B10" s="14"/>
      <c r="C10" s="14" t="s">
        <v>15</v>
      </c>
      <c r="D10" s="14"/>
      <c r="E10" s="15">
        <v>0.7</v>
      </c>
      <c r="F10" s="16" t="s">
        <v>16</v>
      </c>
      <c r="G10" s="17">
        <v>281.31</v>
      </c>
      <c r="H10" s="17">
        <f ca="1">ROUND(INDIRECT(ADDRESS(ROW()+(0), COLUMN()+(-3), 1))*INDIRECT(ADDRESS(ROW()+(0), COLUMN()+(-1), 1)), 2)</f>
        <v>196.92</v>
      </c>
    </row>
    <row r="11" spans="1:8" ht="13.50" thickBot="1" customHeight="1">
      <c r="A11" s="14" t="s">
        <v>17</v>
      </c>
      <c r="B11" s="14"/>
      <c r="C11" s="14" t="s">
        <v>18</v>
      </c>
      <c r="D11" s="14"/>
      <c r="E11" s="15">
        <v>2.75</v>
      </c>
      <c r="F11" s="16" t="s">
        <v>19</v>
      </c>
      <c r="G11" s="17">
        <v>322.19</v>
      </c>
      <c r="H11" s="17">
        <f ca="1">ROUND(INDIRECT(ADDRESS(ROW()+(0), COLUMN()+(-3), 1))*INDIRECT(ADDRESS(ROW()+(0), COLUMN()+(-1), 1)), 2)</f>
        <v>886.02</v>
      </c>
    </row>
    <row r="12" spans="1:8" ht="34.50" thickBot="1" customHeight="1">
      <c r="A12" s="14" t="s">
        <v>20</v>
      </c>
      <c r="B12" s="14"/>
      <c r="C12" s="14" t="s">
        <v>21</v>
      </c>
      <c r="D12" s="14"/>
      <c r="E12" s="15">
        <v>1.05</v>
      </c>
      <c r="F12" s="16" t="s">
        <v>22</v>
      </c>
      <c r="G12" s="17">
        <v>1138.04</v>
      </c>
      <c r="H12" s="17">
        <f ca="1">ROUND(INDIRECT(ADDRESS(ROW()+(0), COLUMN()+(-3), 1))*INDIRECT(ADDRESS(ROW()+(0), COLUMN()+(-1), 1)), 2)</f>
        <v>1194.94</v>
      </c>
    </row>
    <row r="13" spans="1:8" ht="34.50" thickBot="1" customHeight="1">
      <c r="A13" s="14" t="s">
        <v>23</v>
      </c>
      <c r="B13" s="14"/>
      <c r="C13" s="14" t="s">
        <v>24</v>
      </c>
      <c r="D13" s="14"/>
      <c r="E13" s="15">
        <v>2.1</v>
      </c>
      <c r="F13" s="16" t="s">
        <v>25</v>
      </c>
      <c r="G13" s="17">
        <v>2739.8</v>
      </c>
      <c r="H13" s="17">
        <f ca="1">ROUND(INDIRECT(ADDRESS(ROW()+(0), COLUMN()+(-3), 1))*INDIRECT(ADDRESS(ROW()+(0), COLUMN()+(-1), 1)), 2)</f>
        <v>5753.58</v>
      </c>
    </row>
    <row r="14" spans="1:8" ht="13.50" thickBot="1" customHeight="1">
      <c r="A14" s="14" t="s">
        <v>26</v>
      </c>
      <c r="B14" s="14"/>
      <c r="C14" s="14" t="s">
        <v>27</v>
      </c>
      <c r="D14" s="14"/>
      <c r="E14" s="15">
        <v>38</v>
      </c>
      <c r="F14" s="16" t="s">
        <v>28</v>
      </c>
      <c r="G14" s="17">
        <v>2.51</v>
      </c>
      <c r="H14" s="17">
        <f ca="1">ROUND(INDIRECT(ADDRESS(ROW()+(0), COLUMN()+(-3), 1))*INDIRECT(ADDRESS(ROW()+(0), COLUMN()+(-1), 1)), 2)</f>
        <v>95.38</v>
      </c>
    </row>
    <row r="15" spans="1:8" ht="13.50" thickBot="1" customHeight="1">
      <c r="A15" s="14" t="s">
        <v>29</v>
      </c>
      <c r="B15" s="14"/>
      <c r="C15" s="14" t="s">
        <v>30</v>
      </c>
      <c r="D15" s="14"/>
      <c r="E15" s="15">
        <v>1.6</v>
      </c>
      <c r="F15" s="16" t="s">
        <v>31</v>
      </c>
      <c r="G15" s="17">
        <v>7.73</v>
      </c>
      <c r="H15" s="17">
        <f ca="1">ROUND(INDIRECT(ADDRESS(ROW()+(0), COLUMN()+(-3), 1))*INDIRECT(ADDRESS(ROW()+(0), COLUMN()+(-1), 1)), 2)</f>
        <v>12.37</v>
      </c>
    </row>
    <row r="16" spans="1:8" ht="34.50" thickBot="1" customHeight="1">
      <c r="A16" s="14" t="s">
        <v>32</v>
      </c>
      <c r="B16" s="14"/>
      <c r="C16" s="14" t="s">
        <v>33</v>
      </c>
      <c r="D16" s="14"/>
      <c r="E16" s="15">
        <v>1.212</v>
      </c>
      <c r="F16" s="16" t="s">
        <v>34</v>
      </c>
      <c r="G16" s="17">
        <v>111.74</v>
      </c>
      <c r="H16" s="17">
        <f ca="1">ROUND(INDIRECT(ADDRESS(ROW()+(0), COLUMN()+(-3), 1))*INDIRECT(ADDRESS(ROW()+(0), COLUMN()+(-1), 1)), 2)</f>
        <v>135.43</v>
      </c>
    </row>
    <row r="17" spans="1:8" ht="13.50" thickBot="1" customHeight="1">
      <c r="A17" s="14" t="s">
        <v>35</v>
      </c>
      <c r="B17" s="14"/>
      <c r="C17" s="14" t="s">
        <v>36</v>
      </c>
      <c r="D17" s="14"/>
      <c r="E17" s="15">
        <v>3.2</v>
      </c>
      <c r="F17" s="16" t="s">
        <v>37</v>
      </c>
      <c r="G17" s="17">
        <v>5.36</v>
      </c>
      <c r="H17" s="17">
        <f ca="1">ROUND(INDIRECT(ADDRESS(ROW()+(0), COLUMN()+(-3), 1))*INDIRECT(ADDRESS(ROW()+(0), COLUMN()+(-1), 1)), 2)</f>
        <v>17.15</v>
      </c>
    </row>
    <row r="18" spans="1:8" ht="13.50" thickBot="1" customHeight="1">
      <c r="A18" s="14" t="s">
        <v>38</v>
      </c>
      <c r="B18" s="14"/>
      <c r="C18" s="14" t="s">
        <v>39</v>
      </c>
      <c r="D18" s="14"/>
      <c r="E18" s="15">
        <v>0.3</v>
      </c>
      <c r="F18" s="16" t="s">
        <v>40</v>
      </c>
      <c r="G18" s="17">
        <v>51.07</v>
      </c>
      <c r="H18" s="17">
        <f ca="1">ROUND(INDIRECT(ADDRESS(ROW()+(0), COLUMN()+(-3), 1))*INDIRECT(ADDRESS(ROW()+(0), COLUMN()+(-1), 1)), 2)</f>
        <v>15.32</v>
      </c>
    </row>
    <row r="19" spans="1:8" ht="13.50" thickBot="1" customHeight="1">
      <c r="A19" s="14" t="s">
        <v>41</v>
      </c>
      <c r="B19" s="14"/>
      <c r="C19" s="14" t="s">
        <v>42</v>
      </c>
      <c r="D19" s="14"/>
      <c r="E19" s="15">
        <v>0.464</v>
      </c>
      <c r="F19" s="16" t="s">
        <v>43</v>
      </c>
      <c r="G19" s="17">
        <v>717.33</v>
      </c>
      <c r="H19" s="17">
        <f ca="1">ROUND(INDIRECT(ADDRESS(ROW()+(0), COLUMN()+(-3), 1))*INDIRECT(ADDRESS(ROW()+(0), COLUMN()+(-1), 1)), 2)</f>
        <v>332.84</v>
      </c>
    </row>
    <row r="20" spans="1:8" ht="13.50" thickBot="1" customHeight="1">
      <c r="A20" s="14" t="s">
        <v>44</v>
      </c>
      <c r="B20" s="14"/>
      <c r="C20" s="18" t="s">
        <v>45</v>
      </c>
      <c r="D20" s="18"/>
      <c r="E20" s="19">
        <v>0.464</v>
      </c>
      <c r="F20" s="20" t="s">
        <v>46</v>
      </c>
      <c r="G20" s="21">
        <v>521.84</v>
      </c>
      <c r="H20" s="21">
        <f ca="1">ROUND(INDIRECT(ADDRESS(ROW()+(0), COLUMN()+(-3), 1))*INDIRECT(ADDRESS(ROW()+(0), COLUMN()+(-1), 1)), 2)</f>
        <v>242.13</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8917.6</v>
      </c>
      <c r="H21" s="24">
        <f ca="1">ROUND(INDIRECT(ADDRESS(ROW()+(0), COLUMN()+(-3), 1))*INDIRECT(ADDRESS(ROW()+(0), COLUMN()+(-1), 1))/100, 2)</f>
        <v>178.35</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9095.95</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