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<sst xmlns="http://schemas.openxmlformats.org/spreadsheetml/2006/main" count="51" uniqueCount="51">
  <si>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</si>
  <si>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FCO110</t>
  </si>
  <si>
    <t xml:space="preserve">m²</t>
  </si>
  <si>
    <t xml:space="preserve">Cloison en plaques de plâtre, de résistance élevée à l'humidité. Système "KNAUF".</t>
  </si>
  <si>
    <r>
      <rPr>
        <sz val="8.25"/>
        <color rgb="FF000000"/>
        <rFont val="Arial"/>
        <family val="2"/>
      </rPr>
      <t xml:space="preserve">Cloison double peau à simple ossature système W112.es Drystar "KNAUF" (12,5+12,5+75+12,5+12,5)/400 (75) (4 Drystar (GM-FH1IR)), de résistance élevée à l'humidité, de 125 mm d'épaisseur totale, avec niveau de qualité de la finition Q2, constituée d'une ossature simple de profilés en tôle d'acier galvanisé de 75 mm de largeur, à base de montants (éléments verticaux) séparés de 400 mm, avec disposition normale "N" et de rails (éléments horizontaux), à laquelle quatre plaques au total sont vissées (deux plaques type Drystar (GM-FH1IR) dans chaque parement, de 12,5 mm d'épaisseur chaque plaque). Comprend la bande acoustique de dilatation autoadhésive "KNAUF"; les fixations pour l'ancrage des rails et des montants métalliques; la visserie pour la fixation des plaques; le ruban en papier avec renfort métallique "KNAUF" et la pâte à joints Drystar Filler "KNAUF", la bande à joint Drystar Tape "KNAUF". Le prix comprend la résolution des rencontres et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</si>
  <si>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</si>
  <si>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</si>
  <si>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</si>
  <si>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</si>
  <si>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</si>
  <si>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</si>
  <si>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mt12pck020c</t>
  </si>
  <si>
    <t xml:space="preserve">Bande acoustique de dilatation, autoadhésive, en mousse de polyuréthane à cellules fermées "KNAUF", de 3,2 mm d'épaisseur et 70 mm de largeur, résistance thermique 0,10 m²K/W, conductivité thermique 0,032 W/(mK).</t>
  </si>
  <si>
    <t xml:space="preserve">m</t>
  </si>
  <si>
    <t xml:space="preserve">mt12drk020b</t>
  </si>
  <si>
    <t xml:space="preserve">Rail 75/40/0,7 mm "KNAUF" en acier Z4 (Z450) galvanisé spécial, pour système Drystar. Selon NF DTU 25.41 P1-2 et NF EN 14195.</t>
  </si>
  <si>
    <t xml:space="preserve">m</t>
  </si>
  <si>
    <t xml:space="preserve">mt12drk030i</t>
  </si>
  <si>
    <t xml:space="preserve">Montant 75/50/2 mm "KNAUF" en acier Z2 (Z275) galvanisé normal, pour système Drystar. Selon NF DTU 25.41 P1-2 et NF EN 14195.</t>
  </si>
  <si>
    <t xml:space="preserve">m</t>
  </si>
  <si>
    <t xml:space="preserve">mt12drk010a</t>
  </si>
  <si>
    <t xml:space="preserve">Plaque de plâtre renforcée avec un tissu de fibre NF EN 15283-1 GM-FH1IR / 1200 / 2600 / 12,5 / à bords longitudinaux carrés, spécial Drystar "KNAUF" avec âme de plâtre et faces revêtues d'un film en fibre de verre; Euroclasse A2-s1, d0 de réaction au feu, selon NF EN 13501-1.</t>
  </si>
  <si>
    <t xml:space="preserve">m²</t>
  </si>
  <si>
    <t xml:space="preserve">mt12drk014e</t>
  </si>
  <si>
    <t xml:space="preserve">Vis autoforeuse Drystar XTN "KNAUF" 3,9x23; avec revêtement anticorrosion.</t>
  </si>
  <si>
    <t xml:space="preserve">U</t>
  </si>
  <si>
    <t xml:space="preserve">mt12drk014f</t>
  </si>
  <si>
    <t xml:space="preserve">Vis autoforeuse Drystar XTN "KNAUF" 3,9x38; avec revêtement anticorrosion.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</si>
  <si>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</si>
  <si>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</si>
  <si>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</si>
  <si>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</si>
  <si>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mt12drk012a</t>
  </si>
  <si>
    <t xml:space="preserve">Pâte à joints Drystar Filler "KNAUF", avec adjuvant hydrofuge, Euroclasse A2-s1, d0 de réaction au feu, selon NF EN 13501-1, intervalle de température de travail de 10 à 35°C, pour application manuelle ou mécanique avec bande à joint, selon NF EN 13963.</t>
  </si>
  <si>
    <t xml:space="preserve">kg</t>
  </si>
  <si>
    <t xml:space="preserve">mt12drk013</t>
  </si>
  <si>
    <t xml:space="preserve">Bande à joint Drystar Tape "KNAUF".</t>
  </si>
  <si>
    <t xml:space="preserve">m</t>
  </si>
  <si>
    <t xml:space="preserve">mt12pck010d</t>
  </si>
  <si>
    <t xml:space="preserve">Ruban en papier avec renfort métallique "KNAUF" de 52 mm de largeur, selon NF EN 14353.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</si>
  <si>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</si>
  <si>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</si>
  <si>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</si>
  <si>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</si>
  <si>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</si>
  <si>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</si>
  <si>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</si>
  <si>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</si>
  <si>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</si>
  <si>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662,46DA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</si>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</sst>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1.2</v>
      </c>
      <c r="F9" s="11" t="s">
        <v>13</v>
      </c>
      <c r="G9" s="13">
        <v>41.02</v>
      </c>
      <c r="H9" s="13">
        <f ca="1">ROUND(INDIRECT(ADDRESS(ROW()+(0), COLUMN()+(-3), 1))*INDIRECT(ADDRESS(ROW()+(0), COLUMN()+(-1), 1)), 2)</f>
        <v>49.22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0.7</v>
      </c>
      <c r="F10" s="16" t="s">
        <v>16</v>
      </c>
      <c r="G10" s="17">
        <v>399.13</v>
      </c>
      <c r="H10" s="17">
        <f ca="1">ROUND(INDIRECT(ADDRESS(ROW()+(0), COLUMN()+(-3), 1))*INDIRECT(ADDRESS(ROW()+(0), COLUMN()+(-1), 1)), 2)</f>
        <v>279.39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2.75</v>
      </c>
      <c r="F11" s="16" t="s">
        <v>19</v>
      </c>
      <c r="G11" s="17">
        <v>1410.18</v>
      </c>
      <c r="H11" s="17">
        <f ca="1">ROUND(INDIRECT(ADDRESS(ROW()+(0), COLUMN()+(-3), 1))*INDIRECT(ADDRESS(ROW()+(0), COLUMN()+(-1), 1)), 2)</f>
        <v>3878</v>
      </c>
    </row>
    <row r="12" spans="1:8" ht="45.00" thickBot="1" customHeight="1">
      <c r="A12" s="14" t="s">
        <v>20</v>
      </c>
      <c r="B12" s="14"/>
      <c r="C12" s="14" t="s">
        <v>21</v>
      </c>
      <c r="D12" s="14"/>
      <c r="E12" s="15">
        <v>4.2</v>
      </c>
      <c r="F12" s="16" t="s">
        <v>22</v>
      </c>
      <c r="G12" s="17">
        <v>1835.75</v>
      </c>
      <c r="H12" s="17">
        <f ca="1">ROUND(INDIRECT(ADDRESS(ROW()+(0), COLUMN()+(-3), 1))*INDIRECT(ADDRESS(ROW()+(0), COLUMN()+(-1), 1)), 2)</f>
        <v>7710.15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17</v>
      </c>
      <c r="F13" s="16" t="s">
        <v>25</v>
      </c>
      <c r="G13" s="17">
        <v>2.8</v>
      </c>
      <c r="H13" s="17">
        <f ca="1">ROUND(INDIRECT(ADDRESS(ROW()+(0), COLUMN()+(-3), 1))*INDIRECT(ADDRESS(ROW()+(0), COLUMN()+(-1), 1)), 2)</f>
        <v>47.6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38</v>
      </c>
      <c r="F14" s="16" t="s">
        <v>28</v>
      </c>
      <c r="G14" s="17">
        <v>3.96</v>
      </c>
      <c r="H14" s="17">
        <f ca="1">ROUND(INDIRECT(ADDRESS(ROW()+(0), COLUMN()+(-3), 1))*INDIRECT(ADDRESS(ROW()+(0), COLUMN()+(-1), 1)), 2)</f>
        <v>150.48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1.6</v>
      </c>
      <c r="F15" s="16" t="s">
        <v>31</v>
      </c>
      <c r="G15" s="17">
        <v>7.73</v>
      </c>
      <c r="H15" s="17">
        <f ca="1">ROUND(INDIRECT(ADDRESS(ROW()+(0), COLUMN()+(-3), 1))*INDIRECT(ADDRESS(ROW()+(0), COLUMN()+(-1), 1)), 2)</f>
        <v>12.37</v>
      </c>
    </row>
    <row r="16" spans="1:8" ht="34.50" thickBot="1" customHeight="1">
      <c r="A16" s="14" t="s">
        <v>32</v>
      </c>
      <c r="B16" s="14"/>
      <c r="C16" s="14" t="s">
        <v>33</v>
      </c>
      <c r="D16" s="14"/>
      <c r="E16" s="15">
        <v>1.616</v>
      </c>
      <c r="F16" s="16" t="s">
        <v>34</v>
      </c>
      <c r="G16" s="17">
        <v>142.22</v>
      </c>
      <c r="H16" s="17">
        <f ca="1">ROUND(INDIRECT(ADDRESS(ROW()+(0), COLUMN()+(-3), 1))*INDIRECT(ADDRESS(ROW()+(0), COLUMN()+(-1), 1)), 2)</f>
        <v>229.83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3.2</v>
      </c>
      <c r="F17" s="16" t="s">
        <v>37</v>
      </c>
      <c r="G17" s="17">
        <v>7.72</v>
      </c>
      <c r="H17" s="17">
        <f ca="1">ROUND(INDIRECT(ADDRESS(ROW()+(0), COLUMN()+(-3), 1))*INDIRECT(ADDRESS(ROW()+(0), COLUMN()+(-1), 1)), 2)</f>
        <v>24.7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0.3</v>
      </c>
      <c r="F18" s="16" t="s">
        <v>40</v>
      </c>
      <c r="G18" s="17">
        <v>51.07</v>
      </c>
      <c r="H18" s="17">
        <f ca="1">ROUND(INDIRECT(ADDRESS(ROW()+(0), COLUMN()+(-3), 1))*INDIRECT(ADDRESS(ROW()+(0), COLUMN()+(-1), 1)), 2)</f>
        <v>15.32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0.478</v>
      </c>
      <c r="F19" s="16" t="s">
        <v>43</v>
      </c>
      <c r="G19" s="17">
        <v>717.33</v>
      </c>
      <c r="H19" s="17">
        <f ca="1">ROUND(INDIRECT(ADDRESS(ROW()+(0), COLUMN()+(-3), 1))*INDIRECT(ADDRESS(ROW()+(0), COLUMN()+(-1), 1)), 2)</f>
        <v>342.88</v>
      </c>
    </row>
    <row r="20" spans="1:8" ht="13.50" thickBot="1" customHeight="1">
      <c r="A20" s="14" t="s">
        <v>44</v>
      </c>
      <c r="B20" s="14"/>
      <c r="C20" s="18" t="s">
        <v>45</v>
      </c>
      <c r="D20" s="18"/>
      <c r="E20" s="19">
        <v>0.478</v>
      </c>
      <c r="F20" s="20" t="s">
        <v>46</v>
      </c>
      <c r="G20" s="21">
        <v>521.84</v>
      </c>
      <c r="H20" s="21">
        <f ca="1">ROUND(INDIRECT(ADDRESS(ROW()+(0), COLUMN()+(-3), 1))*INDIRECT(ADDRESS(ROW()+(0), COLUMN()+(-1), 1)), 2)</f>
        <v>249.44</v>
      </c>
    </row>
    <row r="21" spans="1:8" ht="13.50" thickBot="1" customHeight="1">
      <c r="A21" s="18"/>
      <c r="B21" s="18"/>
      <c r="C21" s="5" t="s">
        <v>47</v>
      </c>
      <c r="D21" s="5"/>
      <c r="E21" s="22">
        <v>2</v>
      </c>
      <c r="F21" s="23" t="s">
        <v>48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12989.4</v>
      </c>
      <c r="H21" s="24">
        <f ca="1">ROUND(INDIRECT(ADDRESS(ROW()+(0), COLUMN()+(-3), 1))*INDIRECT(ADDRESS(ROW()+(0), COLUMN()+(-1), 1))/100, 2)</f>
        <v>259.79</v>
      </c>
    </row>
    <row r="22" spans="1:8" ht="13.50" thickBot="1" customHeight="1">
      <c r="A22" s="25" t="s">
        <v>49</v>
      </c>
      <c r="B22" s="25"/>
      <c r="C22" s="26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13249.2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