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<sst xmlns="http://schemas.openxmlformats.org/spreadsheetml/2006/main" count="45" uniqueCount="45">
  <si>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</si>
  <si>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EKM020</t>
  </si>
  <si>
    <t xml:space="preserve">m²</t>
  </si>
  <si>
    <t xml:space="preserve">Barrière anti-radon du côté extérieur d'un mur en maçonnerie en contact avec le terrain, avec des membranes bitumineuses.</t>
  </si>
  <si>
    <r>
      <rPr>
        <sz val="8.25"/>
        <color rgb="FF000000"/>
        <rFont val="Arial"/>
        <family val="2"/>
      </rPr>
      <t xml:space="preserve">Barrière anti-radon du côté extérieur d'un mur en maçonnerie de blocs en béton en contact avec le terrain, avec un niveau de référence d'exposition au radon 150 Bq/m³, avec membrane de bitume additif avec plastomère APP, LA-30-AL, avec armature en aluminium, de surface non protégée, et coefficient de diffusion-perméabilité au radon 1x10-13 m²/s, impression préalable avec émulsion bitumineuse anionique avec charges (rendement: 0,5 kg/m²), totalement adhérée au support avec chalumeau. Mise en place: avec des recouvrements; sur une couche de régularisation de mortier de ciment, confectionné sur chantier, avec adjuvant hydrofuge, dosage 1:5, de 2 cm d'épaisseur, finition lissée. Exhalation de radon prévue à travers la barrière de protection: 0,000104 Bq/m²·h. Le prix ne comprend pas la couche antipoinçonnante.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</si>
  <si>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</si>
  <si>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</si>
  <si>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</si>
  <si>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</si>
  <si>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</si>
  <si>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</si>
  <si>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</si>
  <si>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</si>
  <si>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</si>
  <si>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</si>
  <si>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</si>
  <si>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</si>
  <si>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</si>
  <si>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</si>
  <si>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</si>
  <si>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</si>
  <si>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</si>
  <si>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</si>
  <si>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mt14iea020c</t>
  </si>
  <si>
    <t xml:space="preserve">Émulsion bitumineuse anionique avec charges.</t>
  </si>
  <si>
    <t xml:space="preserve">kg</t>
  </si>
  <si>
    <t xml:space="preserve">mt14lad010i</t>
  </si>
  <si>
    <t xml:space="preserve">Membrane de bitume additif avec plastomère APP, LA-30-AL, de 2 mm d'épaisseur, masse nominale 3 kg/m², avec armature en aluminium,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</si>
  <si>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</si>
  <si>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</si>
  <si>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</si>
  <si>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</si>
  <si>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</si>
  <si>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</si>
  <si>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</si>
  <si>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</si>
  <si>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</si>
  <si>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</si>
  <si>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</si>
  <si>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</si>
  <si>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</si>
  <si>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</si>
  <si>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</si>
  <si>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101,88DA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</si>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</sst>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189.49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2006.95</v>
      </c>
      <c r="H10" s="17">
        <f ca="1">ROUND(INDIRECT(ADDRESS(ROW()+(0), COLUMN()+(-3), 1))*INDIRECT(ADDRESS(ROW()+(0), COLUMN()+(-1), 1)), 2)</f>
        <v>64.22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13.77</v>
      </c>
      <c r="H11" s="17">
        <f ca="1">ROUND(INDIRECT(ADDRESS(ROW()+(0), COLUMN()+(-3), 1))*INDIRECT(ADDRESS(ROW()+(0), COLUMN()+(-1), 1)), 2)</f>
        <v>82.62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</v>
      </c>
      <c r="F12" s="16" t="s">
        <v>22</v>
      </c>
      <c r="G12" s="17">
        <v>151.59</v>
      </c>
      <c r="H12" s="17">
        <f ca="1">ROUND(INDIRECT(ADDRESS(ROW()+(0), COLUMN()+(-3), 1))*INDIRECT(ADDRESS(ROW()+(0), COLUMN()+(-1), 1)), 2)</f>
        <v>18.19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</v>
      </c>
      <c r="F13" s="16" t="s">
        <v>25</v>
      </c>
      <c r="G13" s="17">
        <v>603.9</v>
      </c>
      <c r="H13" s="17">
        <f ca="1">ROUND(INDIRECT(ADDRESS(ROW()+(0), COLUMN()+(-3), 1))*INDIRECT(ADDRESS(ROW()+(0), COLUMN()+(-1), 1)), 2)</f>
        <v>301.95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1.1</v>
      </c>
      <c r="F14" s="16" t="s">
        <v>28</v>
      </c>
      <c r="G14" s="17">
        <v>1369.42</v>
      </c>
      <c r="H14" s="17">
        <f ca="1">ROUND(INDIRECT(ADDRESS(ROW()+(0), COLUMN()+(-3), 1))*INDIRECT(ADDRESS(ROW()+(0), COLUMN()+(-1), 1)), 2)</f>
        <v>1506.36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0.201</v>
      </c>
      <c r="F15" s="16" t="s">
        <v>31</v>
      </c>
      <c r="G15" s="17">
        <v>698.09</v>
      </c>
      <c r="H15" s="17">
        <f ca="1">ROUND(INDIRECT(ADDRESS(ROW()+(0), COLUMN()+(-3), 1))*INDIRECT(ADDRESS(ROW()+(0), COLUMN()+(-1), 1)), 2)</f>
        <v>140.32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0.403</v>
      </c>
      <c r="F16" s="16" t="s">
        <v>34</v>
      </c>
      <c r="G16" s="17">
        <v>521.84</v>
      </c>
      <c r="H16" s="17">
        <f ca="1">ROUND(INDIRECT(ADDRESS(ROW()+(0), COLUMN()+(-3), 1))*INDIRECT(ADDRESS(ROW()+(0), COLUMN()+(-1), 1)), 2)</f>
        <v>210.3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0.557</v>
      </c>
      <c r="F17" s="16" t="s">
        <v>37</v>
      </c>
      <c r="G17" s="17">
        <v>698.09</v>
      </c>
      <c r="H17" s="17">
        <f ca="1">ROUND(INDIRECT(ADDRESS(ROW()+(0), COLUMN()+(-3), 1))*INDIRECT(ADDRESS(ROW()+(0), COLUMN()+(-1), 1)), 2)</f>
        <v>388.84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0.278</v>
      </c>
      <c r="F18" s="20" t="s">
        <v>40</v>
      </c>
      <c r="G18" s="21">
        <v>502.77</v>
      </c>
      <c r="H18" s="21">
        <f ca="1">ROUND(INDIRECT(ADDRESS(ROW()+(0), COLUMN()+(-3), 1))*INDIRECT(ADDRESS(ROW()+(0), COLUMN()+(-1), 1)), 2)</f>
        <v>139.77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2853.71</v>
      </c>
      <c r="H19" s="24">
        <f ca="1">ROUND(INDIRECT(ADDRESS(ROW()+(0), COLUMN()+(-3), 1))*INDIRECT(ADDRESS(ROW()+(0), COLUMN()+(-1), 1))/100, 2)</f>
        <v>57.07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2910.78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