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<sst xmlns="http://schemas.openxmlformats.org/spreadsheetml/2006/main" count="41" uniqueCount="41">
  <si>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</si>
  <si>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ECT010</t>
  </si>
  <si>
    <t xml:space="preserve">m</t>
  </si>
  <si>
    <t xml:space="preserve">Plinthe.</t>
  </si>
  <si>
    <r>
      <rPr>
        <b/>
        <sz val="7.80"/>
        <color rgb="FF000000"/>
        <rFont val="Arial"/>
        <family val="2"/>
      </rPr>
      <t xml:space="preserve">Socle en béton polymère à surface polie, de couleur, de 5x50 cm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</si>
  <si>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</si>
  <si>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</si>
  <si>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</si>
  <si>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</si>
  <si>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</si>
  <si>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</si>
  <si>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mt09moe010c</t>
  </si>
  <si>
    <t xml:space="preserve">Mortier de ciment CEM II/B-P 32,5 N, hydrofuge, type M-15, confectionné sur site avec 450 kg/m³ de ciment et une proportion en volume 1/3.</t>
  </si>
  <si>
    <t xml:space="preserve">m³</t>
  </si>
  <si>
    <t xml:space="preserve">mt20wwa040</t>
  </si>
  <si>
    <t xml:space="preserve">Adhésif cémenteux flexible et de grande adhérence.</t>
  </si>
  <si>
    <t xml:space="preserve">kg</t>
  </si>
  <si>
    <t xml:space="preserve">mt20zhp010o</t>
  </si>
  <si>
    <t xml:space="preserve">Socle en béton polymère à surface polie, de couleur, de 5x50 cm, avec ancrage métallique en acier inoxydable.</t>
  </si>
  <si>
    <t xml:space="preserve">m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</si>
  <si>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</si>
  <si>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</si>
  <si>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</si>
  <si>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</si>
  <si>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Pot d'apprêt pour mastics (250 cm³).</t>
  </si>
  <si>
    <t xml:space="preserve">U</t>
  </si>
  <si>
    <t xml:space="preserve">mt20wwa030</t>
  </si>
  <si>
    <t xml:space="preserve">Pot de mastic de polyuréthane imperméable (310 cm³).</t>
  </si>
  <si>
    <t xml:space="preserve">U</t>
  </si>
  <si>
    <t xml:space="preserve">mo019</t>
  </si>
  <si>
    <t xml:space="preserve">Compagnon professionnel III/CP2 VRD espaces privés.</t>
  </si>
  <si>
    <t xml:space="preserve">h</t>
  </si>
  <si>
    <t xml:space="preserve">mo111</t>
  </si>
  <si>
    <t xml:space="preserve">Ouvrier d'exécution I/OE1 VRD espaces privés.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</si>
  <si>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</si>
  <si>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</si>
  <si>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</si>
  <si>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</si>
  <si>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</si>
  <si>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1.215,08DA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</si>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</sst>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65.57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0.005000</v>
      </c>
      <c r="F8" s="14" t="s">
        <v>13</v>
      </c>
      <c r="G8" s="16">
        <v>16775.420000</v>
      </c>
      <c r="H8" s="16">
        <f ca="1">ROUND(INDIRECT(ADDRESS(ROW()+(0), COLUMN()+(-3), 1))*INDIRECT(ADDRESS(ROW()+(0), COLUMN()+(-1), 1)), 2)</f>
        <v>83.880000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3.000000</v>
      </c>
      <c r="F9" s="19" t="s">
        <v>16</v>
      </c>
      <c r="G9" s="20">
        <v>49.750000</v>
      </c>
      <c r="H9" s="20">
        <f ca="1">ROUND(INDIRECT(ADDRESS(ROW()+(0), COLUMN()+(-3), 1))*INDIRECT(ADDRESS(ROW()+(0), COLUMN()+(-1), 1)), 2)</f>
        <v>149.250000</v>
      </c>
    </row>
    <row r="10" spans="1:8" ht="21.60" thickBot="1" customHeight="1">
      <c r="A10" s="17" t="s">
        <v>17</v>
      </c>
      <c r="B10" s="17"/>
      <c r="C10" s="17" t="s">
        <v>18</v>
      </c>
      <c r="D10" s="17"/>
      <c r="E10" s="18">
        <v>1.050000</v>
      </c>
      <c r="F10" s="19" t="s">
        <v>19</v>
      </c>
      <c r="G10" s="20">
        <v>6180.910000</v>
      </c>
      <c r="H10" s="20">
        <f ca="1">ROUND(INDIRECT(ADDRESS(ROW()+(0), COLUMN()+(-3), 1))*INDIRECT(ADDRESS(ROW()+(0), COLUMN()+(-1), 1)), 2)</f>
        <v>6489.960000</v>
      </c>
    </row>
    <row r="11" spans="1:8" ht="21.60" thickBot="1" customHeight="1">
      <c r="A11" s="17" t="s">
        <v>20</v>
      </c>
      <c r="B11" s="17"/>
      <c r="C11" s="17" t="s">
        <v>21</v>
      </c>
      <c r="D11" s="17"/>
      <c r="E11" s="18">
        <v>0.550000</v>
      </c>
      <c r="F11" s="19" t="s">
        <v>22</v>
      </c>
      <c r="G11" s="20">
        <v>38.800000</v>
      </c>
      <c r="H11" s="20">
        <f ca="1">ROUND(INDIRECT(ADDRESS(ROW()+(0), COLUMN()+(-3), 1))*INDIRECT(ADDRESS(ROW()+(0), COLUMN()+(-1), 1)), 2)</f>
        <v>21.340000</v>
      </c>
    </row>
    <row r="12" spans="1:8" ht="12.00" thickBot="1" customHeight="1">
      <c r="A12" s="17" t="s">
        <v>23</v>
      </c>
      <c r="B12" s="17"/>
      <c r="C12" s="17" t="s">
        <v>24</v>
      </c>
      <c r="D12" s="17"/>
      <c r="E12" s="18">
        <v>0.052000</v>
      </c>
      <c r="F12" s="19" t="s">
        <v>25</v>
      </c>
      <c r="G12" s="20">
        <v>532.300000</v>
      </c>
      <c r="H12" s="20">
        <f ca="1">ROUND(INDIRECT(ADDRESS(ROW()+(0), COLUMN()+(-3), 1))*INDIRECT(ADDRESS(ROW()+(0), COLUMN()+(-1), 1)), 2)</f>
        <v>27.680000</v>
      </c>
    </row>
    <row r="13" spans="1:8" ht="12.00" thickBot="1" customHeight="1">
      <c r="A13" s="17" t="s">
        <v>26</v>
      </c>
      <c r="B13" s="17"/>
      <c r="C13" s="17" t="s">
        <v>27</v>
      </c>
      <c r="D13" s="17"/>
      <c r="E13" s="18">
        <v>0.103000</v>
      </c>
      <c r="F13" s="19" t="s">
        <v>28</v>
      </c>
      <c r="G13" s="20">
        <v>522.350000</v>
      </c>
      <c r="H13" s="20">
        <f ca="1">ROUND(INDIRECT(ADDRESS(ROW()+(0), COLUMN()+(-3), 1))*INDIRECT(ADDRESS(ROW()+(0), COLUMN()+(-1), 1)), 2)</f>
        <v>53.800000</v>
      </c>
    </row>
    <row r="14" spans="1:8" ht="12.00" thickBot="1" customHeight="1">
      <c r="A14" s="17" t="s">
        <v>29</v>
      </c>
      <c r="B14" s="17"/>
      <c r="C14" s="17" t="s">
        <v>30</v>
      </c>
      <c r="D14" s="17"/>
      <c r="E14" s="18">
        <v>0.562000</v>
      </c>
      <c r="F14" s="19" t="s">
        <v>31</v>
      </c>
      <c r="G14" s="20">
        <v>453.890000</v>
      </c>
      <c r="H14" s="20">
        <f ca="1">ROUND(INDIRECT(ADDRESS(ROW()+(0), COLUMN()+(-3), 1))*INDIRECT(ADDRESS(ROW()+(0), COLUMN()+(-1), 1)), 2)</f>
        <v>255.090000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>
        <v>0.562000</v>
      </c>
      <c r="F15" s="23" t="s">
        <v>34</v>
      </c>
      <c r="G15" s="24">
        <v>262.380000</v>
      </c>
      <c r="H15" s="24">
        <f ca="1">ROUND(INDIRECT(ADDRESS(ROW()+(0), COLUMN()+(-3), 1))*INDIRECT(ADDRESS(ROW()+(0), COLUMN()+(-1), 1)), 2)</f>
        <v>147.460000</v>
      </c>
    </row>
    <row r="16" spans="1:8" ht="12.00" thickBot="1" customHeight="1">
      <c r="A16" s="17"/>
      <c r="B16" s="17"/>
      <c r="C16" s="10" t="s">
        <v>35</v>
      </c>
      <c r="D16" s="10"/>
      <c r="E16" s="12">
        <v>2.000000</v>
      </c>
      <c r="F16" s="14" t="s">
        <v>36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7228.460000</v>
      </c>
      <c r="H16" s="16">
        <f ca="1">ROUND(INDIRECT(ADDRESS(ROW()+(0), COLUMN()+(-3), 1))*INDIRECT(ADDRESS(ROW()+(0), COLUMN()+(-1), 1))/100, 2)</f>
        <v>144.570000</v>
      </c>
    </row>
    <row r="17" spans="1:8" ht="12.00" thickBot="1" customHeight="1">
      <c r="A17" s="21"/>
      <c r="B17" s="21"/>
      <c r="C17" s="21" t="s">
        <v>37</v>
      </c>
      <c r="D17" s="21"/>
      <c r="E17" s="22">
        <v>3.000000</v>
      </c>
      <c r="F17" s="23" t="s">
        <v>38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7373.030000</v>
      </c>
      <c r="H17" s="24">
        <f ca="1">ROUND(INDIRECT(ADDRESS(ROW()+(0), COLUMN()+(-3), 1))*INDIRECT(ADDRESS(ROW()+(0), COLUMN()+(-1), 1))/100, 2)</f>
        <v>221.190000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7594.220000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