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<sst xmlns="http://schemas.openxmlformats.org/spreadsheetml/2006/main" count="41" uniqueCount="41">
  <si>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</si>
  <si>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ECT010</t>
  </si>
  <si>
    <t xml:space="preserve">m</t>
  </si>
  <si>
    <t xml:space="preserve">Plinthe.</t>
  </si>
  <si>
    <r>
      <rPr>
        <b/>
        <sz val="7.80"/>
        <color rgb="FF000000"/>
        <rFont val="Arial"/>
        <family val="2"/>
      </rPr>
      <t xml:space="preserve">Socle en béton polymère à surface polie, de couleur grise, de 5x17,5 cm</t>
    </r>
    <r>
      <rPr>
        <sz val="7.80"/>
        <color rgb="FF000000"/>
        <rFont val="Arial"/>
        <family val="2"/>
      </rPr>
      <t xml:space="preserve">.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</si>
  <si>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</si>
  <si>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</si>
  <si>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</si>
  <si>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</si>
  <si>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</si>
  <si>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</si>
  <si>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mt09moe010c</t>
  </si>
  <si>
    <t xml:space="preserve">Mortier de ciment CEM II/B-P 32,5 N, hydrofuge, type M-15, confectionné sur site avec 450 kg/m³ de ciment et une proportion en volume 1/3.</t>
  </si>
  <si>
    <t xml:space="preserve">m³</t>
  </si>
  <si>
    <t xml:space="preserve">mt20wwa040</t>
  </si>
  <si>
    <t xml:space="preserve">Adhésif cémenteux flexible et de grande adhérence.</t>
  </si>
  <si>
    <t xml:space="preserve">kg</t>
  </si>
  <si>
    <t xml:space="preserve">mt20zhp010c</t>
  </si>
  <si>
    <t xml:space="preserve">Socle en béton polymère à surface polie, de couleur grise, de 5x17,5 cm, avec ancrage métallique en acier inoxydable.</t>
  </si>
  <si>
    <t xml:space="preserve">m</t>
  </si>
  <si>
    <t xml:space="preserve">mt20wwa025</t>
  </si>
  <si>
    <t xml:space="preserve">Profil en mousse de polyéthylène, de 6 mm de diamètre, pour remplissage des joints.</t>
  </si>
  <si>
    <t xml:space="preserve">m</t>
  </si>
  <si>
    <t xml:space="preserve">mt20wwa035</t>
  </si>
  <si>
    <t xml:space="preserve">Pot d'apprêt pour mastics (250 cm³).</t>
  </si>
  <si>
    <t xml:space="preserve">U</t>
  </si>
  <si>
    <t xml:space="preserve">mt20wwa030</t>
  </si>
  <si>
    <t xml:space="preserve">Pot de mastic de polyuréthane imperméable (310 cm³).</t>
  </si>
  <si>
    <t xml:space="preserve">U</t>
  </si>
  <si>
    <t xml:space="preserve">mo019</t>
  </si>
  <si>
    <t xml:space="preserve">Compagnon professionnel III/CP2 VRD espaces privés.</t>
  </si>
  <si>
    <t xml:space="preserve">h</t>
  </si>
  <si>
    <t xml:space="preserve">mo111</t>
  </si>
  <si>
    <t xml:space="preserve">Ouvrier d'exécution I/OE1 VRD espaces privés.</t>
  </si>
  <si>
    <t xml:space="preserve">h</t>
  </si>
  <si>
    <t xml:space="preserve">Moyens auxiliaires</t>
  </si>
  <si>
    <t xml:space="preserve">%</t>
  </si>
  <si>
    <t xml:space="preserve">Coûts indirects</t>
  </si>
  <si>
    <t xml:space="preserve">%</t>
  </si>
  <si>
    <t xml:space="preserve">Coût d'entretien décennal: 374,77DA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</si>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</sst>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200" fontId="0" fillId="0" borderId="7" xfId="0" applyFont="1" applyAlignment="1">
      <alignment horizontal="right" vertical="top" wrapText="1"/>
    </xf>
    <xf numFmtId="0" fontId="0" fillId="0" borderId="7" xfId="0" applyFont="1" applyAlignment="1">
      <alignment horizontal="center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25" customWidth="1"/>
    <col min="3" max="3" width="0.58" customWidth="1"/>
    <col min="4" max="4" width="65.57" customWidth="1"/>
    <col min="5" max="5" width="8.60" customWidth="1"/>
    <col min="6" max="6" width="5.83" customWidth="1"/>
    <col min="7" max="7" width="16.03" customWidth="1"/>
    <col min="8" max="8" width="9.03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</row>
    <row r="8" spans="1:8" ht="21.60" thickBot="1" customHeight="1">
      <c r="A8" s="10" t="s">
        <v>11</v>
      </c>
      <c r="B8" s="10"/>
      <c r="C8" s="10" t="s">
        <v>12</v>
      </c>
      <c r="D8" s="10"/>
      <c r="E8" s="12">
        <v>0.002000</v>
      </c>
      <c r="F8" s="14" t="s">
        <v>13</v>
      </c>
      <c r="G8" s="16">
        <v>16775.420000</v>
      </c>
      <c r="H8" s="16">
        <f ca="1">ROUND(INDIRECT(ADDRESS(ROW()+(0), COLUMN()+(-3), 1))*INDIRECT(ADDRESS(ROW()+(0), COLUMN()+(-1), 1)), 2)</f>
        <v>33.550000</v>
      </c>
    </row>
    <row r="9" spans="1:8" ht="12.00" thickBot="1" customHeight="1">
      <c r="A9" s="17" t="s">
        <v>14</v>
      </c>
      <c r="B9" s="17"/>
      <c r="C9" s="17" t="s">
        <v>15</v>
      </c>
      <c r="D9" s="17"/>
      <c r="E9" s="18">
        <v>1.071000</v>
      </c>
      <c r="F9" s="19" t="s">
        <v>16</v>
      </c>
      <c r="G9" s="20">
        <v>49.750000</v>
      </c>
      <c r="H9" s="20">
        <f ca="1">ROUND(INDIRECT(ADDRESS(ROW()+(0), COLUMN()+(-3), 1))*INDIRECT(ADDRESS(ROW()+(0), COLUMN()+(-1), 1)), 2)</f>
        <v>53.280000</v>
      </c>
    </row>
    <row r="10" spans="1:8" ht="21.60" thickBot="1" customHeight="1">
      <c r="A10" s="17" t="s">
        <v>17</v>
      </c>
      <c r="B10" s="17"/>
      <c r="C10" s="17" t="s">
        <v>18</v>
      </c>
      <c r="D10" s="17"/>
      <c r="E10" s="18">
        <v>1.050000</v>
      </c>
      <c r="F10" s="19" t="s">
        <v>19</v>
      </c>
      <c r="G10" s="20">
        <v>1745.140000</v>
      </c>
      <c r="H10" s="20">
        <f ca="1">ROUND(INDIRECT(ADDRESS(ROW()+(0), COLUMN()+(-3), 1))*INDIRECT(ADDRESS(ROW()+(0), COLUMN()+(-1), 1)), 2)</f>
        <v>1832.400000</v>
      </c>
    </row>
    <row r="11" spans="1:8" ht="21.60" thickBot="1" customHeight="1">
      <c r="A11" s="17" t="s">
        <v>20</v>
      </c>
      <c r="B11" s="17"/>
      <c r="C11" s="17" t="s">
        <v>21</v>
      </c>
      <c r="D11" s="17"/>
      <c r="E11" s="18">
        <v>0.225000</v>
      </c>
      <c r="F11" s="19" t="s">
        <v>22</v>
      </c>
      <c r="G11" s="20">
        <v>38.800000</v>
      </c>
      <c r="H11" s="20">
        <f ca="1">ROUND(INDIRECT(ADDRESS(ROW()+(0), COLUMN()+(-3), 1))*INDIRECT(ADDRESS(ROW()+(0), COLUMN()+(-1), 1)), 2)</f>
        <v>8.730000</v>
      </c>
    </row>
    <row r="12" spans="1:8" ht="12.00" thickBot="1" customHeight="1">
      <c r="A12" s="17" t="s">
        <v>23</v>
      </c>
      <c r="B12" s="17"/>
      <c r="C12" s="17" t="s">
        <v>24</v>
      </c>
      <c r="D12" s="17"/>
      <c r="E12" s="18">
        <v>0.021000</v>
      </c>
      <c r="F12" s="19" t="s">
        <v>25</v>
      </c>
      <c r="G12" s="20">
        <v>532.300000</v>
      </c>
      <c r="H12" s="20">
        <f ca="1">ROUND(INDIRECT(ADDRESS(ROW()+(0), COLUMN()+(-3), 1))*INDIRECT(ADDRESS(ROW()+(0), COLUMN()+(-1), 1)), 2)</f>
        <v>11.180000</v>
      </c>
    </row>
    <row r="13" spans="1:8" ht="12.00" thickBot="1" customHeight="1">
      <c r="A13" s="17" t="s">
        <v>26</v>
      </c>
      <c r="B13" s="17"/>
      <c r="C13" s="17" t="s">
        <v>27</v>
      </c>
      <c r="D13" s="17"/>
      <c r="E13" s="18">
        <v>0.043000</v>
      </c>
      <c r="F13" s="19" t="s">
        <v>28</v>
      </c>
      <c r="G13" s="20">
        <v>522.350000</v>
      </c>
      <c r="H13" s="20">
        <f ca="1">ROUND(INDIRECT(ADDRESS(ROW()+(0), COLUMN()+(-3), 1))*INDIRECT(ADDRESS(ROW()+(0), COLUMN()+(-1), 1)), 2)</f>
        <v>22.460000</v>
      </c>
    </row>
    <row r="14" spans="1:8" ht="12.00" thickBot="1" customHeight="1">
      <c r="A14" s="17" t="s">
        <v>29</v>
      </c>
      <c r="B14" s="17"/>
      <c r="C14" s="17" t="s">
        <v>30</v>
      </c>
      <c r="D14" s="17"/>
      <c r="E14" s="18">
        <v>0.374000</v>
      </c>
      <c r="F14" s="19" t="s">
        <v>31</v>
      </c>
      <c r="G14" s="20">
        <v>453.890000</v>
      </c>
      <c r="H14" s="20">
        <f ca="1">ROUND(INDIRECT(ADDRESS(ROW()+(0), COLUMN()+(-3), 1))*INDIRECT(ADDRESS(ROW()+(0), COLUMN()+(-1), 1)), 2)</f>
        <v>169.750000</v>
      </c>
    </row>
    <row r="15" spans="1:8" ht="12.00" thickBot="1" customHeight="1">
      <c r="A15" s="17" t="s">
        <v>32</v>
      </c>
      <c r="B15" s="17"/>
      <c r="C15" s="21" t="s">
        <v>33</v>
      </c>
      <c r="D15" s="21"/>
      <c r="E15" s="22">
        <v>0.374000</v>
      </c>
      <c r="F15" s="23" t="s">
        <v>34</v>
      </c>
      <c r="G15" s="24">
        <v>262.380000</v>
      </c>
      <c r="H15" s="24">
        <f ca="1">ROUND(INDIRECT(ADDRESS(ROW()+(0), COLUMN()+(-3), 1))*INDIRECT(ADDRESS(ROW()+(0), COLUMN()+(-1), 1)), 2)</f>
        <v>98.130000</v>
      </c>
    </row>
    <row r="16" spans="1:8" ht="12.00" thickBot="1" customHeight="1">
      <c r="A16" s="17"/>
      <c r="B16" s="17"/>
      <c r="C16" s="10" t="s">
        <v>35</v>
      </c>
      <c r="D16" s="10"/>
      <c r="E16" s="12">
        <v>2.000000</v>
      </c>
      <c r="F16" s="14" t="s">
        <v>36</v>
      </c>
      <c r="G16" s="16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2229.480000</v>
      </c>
      <c r="H16" s="16">
        <f ca="1">ROUND(INDIRECT(ADDRESS(ROW()+(0), COLUMN()+(-3), 1))*INDIRECT(ADDRESS(ROW()+(0), COLUMN()+(-1), 1))/100, 2)</f>
        <v>44.590000</v>
      </c>
    </row>
    <row r="17" spans="1:8" ht="12.00" thickBot="1" customHeight="1">
      <c r="A17" s="21"/>
      <c r="B17" s="21"/>
      <c r="C17" s="21" t="s">
        <v>37</v>
      </c>
      <c r="D17" s="21"/>
      <c r="E17" s="22">
        <v>3.000000</v>
      </c>
      <c r="F17" s="23" t="s">
        <v>38</v>
      </c>
      <c r="G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1))), 2)</f>
        <v>2274.070000</v>
      </c>
      <c r="H17" s="24">
        <f ca="1">ROUND(INDIRECT(ADDRESS(ROW()+(0), COLUMN()+(-3), 1))*INDIRECT(ADDRESS(ROW()+(0), COLUMN()+(-1), 1))/100, 2)</f>
        <v>68.220000</v>
      </c>
    </row>
    <row r="18" spans="1:8" ht="12.00" thickBot="1" customHeight="1">
      <c r="A18" s="6" t="s">
        <v>39</v>
      </c>
      <c r="B18" s="6"/>
      <c r="C18" s="7"/>
      <c r="D18" s="7"/>
      <c r="E18" s="7"/>
      <c r="F18" s="25"/>
      <c r="G18" s="6" t="s">
        <v>40</v>
      </c>
      <c r="H18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2342.290000</v>
      </c>
    </row>
  </sheetData>
  <mergeCells count="27">
    <mergeCell ref="A1:H1"/>
    <mergeCell ref="B3:C3"/>
    <mergeCell ref="D3:H3"/>
    <mergeCell ref="A4:H4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E18"/>
  </mergeCells>
  <pageMargins left="0.620079" right="0.472441" top="0.472441" bottom="0.472441" header="0.0" footer="0.0"/>
  <pageSetup paperSize="9" orientation="portrait"/>
  <rowBreaks count="0" manualBreakCount="0">
    </rowBreaks>
</worksheet>
</file>