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<sst xmlns="http://schemas.openxmlformats.org/spreadsheetml/2006/main" count="45" uniqueCount="45">
  <si>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</si>
  <si>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AEL040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</si>
  <si>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</si>
  <si>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</si>
  <si>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de mât troncoconique en acier galvanisé de 3 mm d'épaisseur, de 3000 mm de hauteur, finition peinte, avec boîte de connexion et de protection, avec fusibles, conducteur isolé en cuivre pour 0,6/1 kV de 2x2,5 mm², prise de terre avec piquet, regard de branchement et dérivation de 40x40x60 cm, avec cadre et tampon en fonte; et luminaire en fonte d'aluminium, finition laquée de couleur grise, réglable, de 20 W, facteur de puissance supérieur à 0,95, de 514x130x250 mm, avec 8 LED SMD 5050, température de couleur 3000 K, indice de reproduction chromatique supérieure à 80, taux d'éblouissement unifié inférieur à 12, flux lumineux 2380 lumens, avec degrés de protection IP66 et IK10. Le prix ne comprend ni l'excavation des fondations ni la réalisation de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</si>
  <si>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</si>
  <si>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</si>
  <si>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</si>
  <si>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</si>
  <si>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</si>
  <si>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</si>
  <si>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mt34www020</t>
  </si>
  <si>
    <t xml:space="preserve">Regard de branchement et dérivation de 40x40x60 cm, avec cadre et tampon en fonte.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</si>
  <si>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</si>
  <si>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</si>
  <si>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</si>
  <si>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</si>
  <si>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</si>
  <si>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</si>
  <si>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</si>
  <si>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</si>
  <si>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</si>
  <si>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</si>
  <si>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</si>
  <si>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</si>
  <si>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</si>
  <si>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</si>
  <si>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troncoconique en acier galvanisé de 3 mm d'épaisseur, de 3000 mm de hauteur, finition peinte. Selon NF EN 40-5.</t>
  </si>
  <si>
    <t xml:space="preserve">U</t>
  </si>
  <si>
    <t xml:space="preserve">mt34ena270aaa</t>
  </si>
  <si>
    <t xml:space="preserve">Luminaire en fonte d'aluminium, finition laquée de couleur grise, réglable, de 20 W, facteur de puissance supérieur à 0,95, de 514x130x250 mm, avec 8 LED SMD 5050, température de couleur 3000 K, indice de reproduction chromatique supérieure à 80, taux d'éblouissement unifié inférieur à 12, flux lumineux 2380 lumens, avec degrés de protection IP66 et IK10, à fixer sur un support de 59 mm de diamètre.</t>
  </si>
  <si>
    <t xml:space="preserve">U</t>
  </si>
  <si>
    <t xml:space="preserve">mq04cag010c</t>
  </si>
  <si>
    <t xml:space="preserve">Camion grue jusqu'à 12 t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</si>
  <si>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</si>
  <si>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</si>
  <si>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</si>
  <si>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</si>
  <si>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</si>
  <si>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</si>
  <si>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</si>
  <si>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</si>
  <si>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</si>
  <si>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90.413,89DA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</si>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</sst>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14752.7</v>
      </c>
      <c r="H9" s="13">
        <f ca="1">ROUND(INDIRECT(ADDRESS(ROW()+(0), COLUMN()+(-3), 1))*INDIRECT(ADDRESS(ROW()+(0), COLUMN()+(-1), 1)), 2)</f>
        <v>14752.7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1199.78</v>
      </c>
      <c r="H10" s="17">
        <f ca="1">ROUND(INDIRECT(ADDRESS(ROW()+(0), COLUMN()+(-3), 1))*INDIRECT(ADDRESS(ROW()+(0), COLUMN()+(-1), 1)), 2)</f>
        <v>1199.78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</v>
      </c>
      <c r="F11" s="16" t="s">
        <v>19</v>
      </c>
      <c r="G11" s="17">
        <v>83.84</v>
      </c>
      <c r="H11" s="17">
        <f ca="1">ROUND(INDIRECT(ADDRESS(ROW()+(0), COLUMN()+(-3), 1))*INDIRECT(ADDRESS(ROW()+(0), COLUMN()+(-1), 1)), 2)</f>
        <v>335.36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1351.37</v>
      </c>
      <c r="H12" s="17">
        <f ca="1">ROUND(INDIRECT(ADDRESS(ROW()+(0), COLUMN()+(-3), 1))*INDIRECT(ADDRESS(ROW()+(0), COLUMN()+(-1), 1)), 2)</f>
        <v>2702.74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2949.79</v>
      </c>
      <c r="H13" s="17">
        <f ca="1">ROUND(INDIRECT(ADDRESS(ROW()+(0), COLUMN()+(-3), 1))*INDIRECT(ADDRESS(ROW()+(0), COLUMN()+(-1), 1)), 2)</f>
        <v>2949.79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28345.6</v>
      </c>
      <c r="H14" s="17">
        <f ca="1">ROUND(INDIRECT(ADDRESS(ROW()+(0), COLUMN()+(-3), 1))*INDIRECT(ADDRESS(ROW()+(0), COLUMN()+(-1), 1)), 2)</f>
        <v>28345.6</v>
      </c>
    </row>
    <row r="15" spans="1:8" ht="55.5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45876.7</v>
      </c>
      <c r="H15" s="17">
        <f ca="1">ROUND(INDIRECT(ADDRESS(ROW()+(0), COLUMN()+(-3), 1))*INDIRECT(ADDRESS(ROW()+(0), COLUMN()+(-1), 1)), 2)</f>
        <v>45876.7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0.197</v>
      </c>
      <c r="F16" s="16" t="s">
        <v>34</v>
      </c>
      <c r="G16" s="17">
        <v>6364</v>
      </c>
      <c r="H16" s="17">
        <f ca="1">ROUND(INDIRECT(ADDRESS(ROW()+(0), COLUMN()+(-3), 1))*INDIRECT(ADDRESS(ROW()+(0), COLUMN()+(-1), 1)), 2)</f>
        <v>1253.71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0.864</v>
      </c>
      <c r="F17" s="16" t="s">
        <v>37</v>
      </c>
      <c r="G17" s="17">
        <v>719.99</v>
      </c>
      <c r="H17" s="17">
        <f ca="1">ROUND(INDIRECT(ADDRESS(ROW()+(0), COLUMN()+(-3), 1))*INDIRECT(ADDRESS(ROW()+(0), COLUMN()+(-1), 1)), 2)</f>
        <v>622.07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0.864</v>
      </c>
      <c r="F18" s="20" t="s">
        <v>40</v>
      </c>
      <c r="G18" s="21">
        <v>522.78</v>
      </c>
      <c r="H18" s="21">
        <f ca="1">ROUND(INDIRECT(ADDRESS(ROW()+(0), COLUMN()+(-3), 1))*INDIRECT(ADDRESS(ROW()+(0), COLUMN()+(-1), 1)), 2)</f>
        <v>451.68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98490.1</v>
      </c>
      <c r="H19" s="24">
        <f ca="1">ROUND(INDIRECT(ADDRESS(ROW()+(0), COLUMN()+(-3), 1))*INDIRECT(ADDRESS(ROW()+(0), COLUMN()+(-1), 1))/100, 2)</f>
        <v>1969.8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100460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