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<sst xmlns="http://schemas.openxmlformats.org/spreadsheetml/2006/main" count="39" uniqueCount="39">
  <si>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</si>
  <si>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AAB090</t>
  </si>
  <si>
    <t xml:space="preserve">U</t>
  </si>
  <si>
    <t xml:space="preserve">Regard de visite préfabriqué en polyéthylène.</t>
  </si>
  <si>
    <r>
      <rPr>
        <sz val="8.25"/>
        <color rgb="FF000000"/>
        <rFont val="Arial"/>
        <family val="2"/>
      </rPr>
      <t xml:space="preserve">Regard de visite, monobloc, en polyéthylène haute densité, de 800 mm de diamètre nominal et 1,5 m de hauteur nominale, sur dalle de 30 cm d'épaisseur en béton armé BCN: CPJ-CEM II/A 32,5 ES - TP - B 30 - 15/25 - E: 5b - BA - P 18-305, encastrement du corps du collecteur 10 cm dans la dalle, légèrement armée avec un treillis soudé 150x300 mm et Ø 8,0-7,0 mm en acier FE E 500 et dalle autour de la bouche du cône de 150x150 cm et 20 cm d'épaisseur en béton massif BCN: CPJ-CEM II/A 32,5 ES - TP - B 35 - 15/25 - E: 5b - NA - P 18-305, avec siphon de sol en fonte ductile de 250x250 mm, avec couvercle circulaire et cadre en acier galvanisé de 650x650 mm. Le prix comprend les équipements, la machinerie et les matériels nécessaires pour le déplacement et la disposition des éléments sur chantier, mais il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</si>
  <si>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</si>
  <si>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</si>
  <si>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</si>
  <si>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</si>
  <si>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</si>
  <si>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</si>
  <si>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mt10haf040tjhi</t>
  </si>
  <si>
    <t xml:space="preserve">Béton prêt à l'emploi BCN: CPJ-CEM II/A 32,5 ES - TP - B 30 - 15/25 - E: 5b - BA - P 18-305.</t>
  </si>
  <si>
    <t xml:space="preserve">m³</t>
  </si>
  <si>
    <t xml:space="preserve">mt07ame100ggh</t>
  </si>
  <si>
    <t xml:space="preserve">Treillis soudé 150x300 mm, fils porteurs de 8 mm de diamètre et fils de répartition de 7 mm de diamètre, en acier Fe E 500.</t>
  </si>
  <si>
    <t xml:space="preserve">m²</t>
  </si>
  <si>
    <t xml:space="preserve">mt11ras120ab</t>
  </si>
  <si>
    <t xml:space="preserve">Regard de visite, monobloc, en polyéthylène haute densité, de 800 mm de diamètre nominal et 1,5 m de hauteur nominale, avec cône réducteur de 600 mm de diamètre nominal dans la bouche, avec les pattes installées, base avec surface cannelée, deux entrées avec manchon d'assemblage avec joint élastique, une de 400 mm de diamètre et une de 160 mm de diamètre et une sortie de 400 mm de diamètre, pour monter avec un écoulement siphoïde dans la bouche, selon NF EN 13598-2.</t>
  </si>
  <si>
    <t xml:space="preserve">U</t>
  </si>
  <si>
    <t xml:space="preserve">mt10hmf040tjnf</t>
  </si>
  <si>
    <t xml:space="preserve">Béton non armé prêt à l'emploi BCN: CPJ-CEM II/A 32,5 ES - TP - B 35 - 15/25 - E: 5b - NA - P 18-305.</t>
  </si>
  <si>
    <t xml:space="preserve">m³</t>
  </si>
  <si>
    <t xml:space="preserve">mt11ras025b</t>
  </si>
  <si>
    <t xml:space="preserve">Siphon de sol en fonte ductile de 250x250 mm, avec couvercle circulaire et cadre en acier galvanisé de 650x650 mm.</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</si>
  <si>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</si>
  <si>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</si>
  <si>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</si>
  <si>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</si>
  <si>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</si>
  <si>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</si>
  <si>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</si>
  <si>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</si>
  <si>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</si>
  <si>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</si>
  <si>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</si>
  <si>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</si>
  <si>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5.663,95DA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</si>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</sst>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53" customWidth="1"/>
    <col min="4" max="4" width="74.63"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0.398</v>
      </c>
      <c r="F9" s="11" t="s">
        <v>13</v>
      </c>
      <c r="G9" s="13">
        <v>15879.3</v>
      </c>
      <c r="H9" s="13">
        <f ca="1">ROUND(INDIRECT(ADDRESS(ROW()+(0), COLUMN()+(-3), 1))*INDIRECT(ADDRESS(ROW()+(0), COLUMN()+(-1), 1)), 2)</f>
        <v>6319.97</v>
      </c>
    </row>
    <row r="10" spans="1:8" ht="24.00" thickBot="1" customHeight="1">
      <c r="A10" s="14" t="s">
        <v>14</v>
      </c>
      <c r="B10" s="14"/>
      <c r="C10" s="14"/>
      <c r="D10" s="14" t="s">
        <v>15</v>
      </c>
      <c r="E10" s="15">
        <v>1.327</v>
      </c>
      <c r="F10" s="16" t="s">
        <v>16</v>
      </c>
      <c r="G10" s="17">
        <v>504.95</v>
      </c>
      <c r="H10" s="17">
        <f ca="1">ROUND(INDIRECT(ADDRESS(ROW()+(0), COLUMN()+(-3), 1))*INDIRECT(ADDRESS(ROW()+(0), COLUMN()+(-1), 1)), 2)</f>
        <v>670.07</v>
      </c>
    </row>
    <row r="11" spans="1:8" ht="66.00" thickBot="1" customHeight="1">
      <c r="A11" s="14" t="s">
        <v>17</v>
      </c>
      <c r="B11" s="14"/>
      <c r="C11" s="14"/>
      <c r="D11" s="14" t="s">
        <v>18</v>
      </c>
      <c r="E11" s="15">
        <v>1</v>
      </c>
      <c r="F11" s="16" t="s">
        <v>19</v>
      </c>
      <c r="G11" s="17">
        <v>85518.2</v>
      </c>
      <c r="H11" s="17">
        <f ca="1">ROUND(INDIRECT(ADDRESS(ROW()+(0), COLUMN()+(-3), 1))*INDIRECT(ADDRESS(ROW()+(0), COLUMN()+(-1), 1)), 2)</f>
        <v>85518.2</v>
      </c>
    </row>
    <row r="12" spans="1:8" ht="24.00" thickBot="1" customHeight="1">
      <c r="A12" s="14" t="s">
        <v>20</v>
      </c>
      <c r="B12" s="14"/>
      <c r="C12" s="14"/>
      <c r="D12" s="14" t="s">
        <v>21</v>
      </c>
      <c r="E12" s="15">
        <v>0.349</v>
      </c>
      <c r="F12" s="16" t="s">
        <v>22</v>
      </c>
      <c r="G12" s="17">
        <v>16924.5</v>
      </c>
      <c r="H12" s="17">
        <f ca="1">ROUND(INDIRECT(ADDRESS(ROW()+(0), COLUMN()+(-3), 1))*INDIRECT(ADDRESS(ROW()+(0), COLUMN()+(-1), 1)), 2)</f>
        <v>5906.66</v>
      </c>
    </row>
    <row r="13" spans="1:8" ht="24.00" thickBot="1" customHeight="1">
      <c r="A13" s="14" t="s">
        <v>23</v>
      </c>
      <c r="B13" s="14"/>
      <c r="C13" s="14"/>
      <c r="D13" s="14" t="s">
        <v>24</v>
      </c>
      <c r="E13" s="15">
        <v>1</v>
      </c>
      <c r="F13" s="16" t="s">
        <v>25</v>
      </c>
      <c r="G13" s="17">
        <v>9202.25</v>
      </c>
      <c r="H13" s="17">
        <f ca="1">ROUND(INDIRECT(ADDRESS(ROW()+(0), COLUMN()+(-3), 1))*INDIRECT(ADDRESS(ROW()+(0), COLUMN()+(-1), 1)), 2)</f>
        <v>9202.25</v>
      </c>
    </row>
    <row r="14" spans="1:8" ht="13.50" thickBot="1" customHeight="1">
      <c r="A14" s="14" t="s">
        <v>26</v>
      </c>
      <c r="B14" s="14"/>
      <c r="C14" s="14"/>
      <c r="D14" s="14" t="s">
        <v>27</v>
      </c>
      <c r="E14" s="15">
        <v>0.259</v>
      </c>
      <c r="F14" s="16" t="s">
        <v>28</v>
      </c>
      <c r="G14" s="17">
        <v>5345.92</v>
      </c>
      <c r="H14" s="17">
        <f ca="1">ROUND(INDIRECT(ADDRESS(ROW()+(0), COLUMN()+(-3), 1))*INDIRECT(ADDRESS(ROW()+(0), COLUMN()+(-1), 1)), 2)</f>
        <v>1384.59</v>
      </c>
    </row>
    <row r="15" spans="1:8" ht="13.50" thickBot="1" customHeight="1">
      <c r="A15" s="14" t="s">
        <v>29</v>
      </c>
      <c r="B15" s="14"/>
      <c r="C15" s="14"/>
      <c r="D15" s="14" t="s">
        <v>30</v>
      </c>
      <c r="E15" s="15">
        <v>2.144</v>
      </c>
      <c r="F15" s="16" t="s">
        <v>31</v>
      </c>
      <c r="G15" s="17">
        <v>698.09</v>
      </c>
      <c r="H15" s="17">
        <f ca="1">ROUND(INDIRECT(ADDRESS(ROW()+(0), COLUMN()+(-3), 1))*INDIRECT(ADDRESS(ROW()+(0), COLUMN()+(-1), 1)), 2)</f>
        <v>1496.7</v>
      </c>
    </row>
    <row r="16" spans="1:8" ht="13.50" thickBot="1" customHeight="1">
      <c r="A16" s="14" t="s">
        <v>32</v>
      </c>
      <c r="B16" s="14"/>
      <c r="C16" s="14"/>
      <c r="D16" s="18" t="s">
        <v>33</v>
      </c>
      <c r="E16" s="19">
        <v>1.072</v>
      </c>
      <c r="F16" s="20" t="s">
        <v>34</v>
      </c>
      <c r="G16" s="21">
        <v>521.84</v>
      </c>
      <c r="H16" s="21">
        <f ca="1">ROUND(INDIRECT(ADDRESS(ROW()+(0), COLUMN()+(-3), 1))*INDIRECT(ADDRESS(ROW()+(0), COLUMN()+(-1), 1)), 2)</f>
        <v>559.41</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111058</v>
      </c>
      <c r="H17" s="24">
        <f ca="1">ROUND(INDIRECT(ADDRESS(ROW()+(0), COLUMN()+(-3), 1))*INDIRECT(ADDRESS(ROW()+(0), COLUMN()+(-1), 1))/100, 2)</f>
        <v>2221.16</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113279</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