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<sst xmlns="http://schemas.openxmlformats.org/spreadsheetml/2006/main" count="39" uniqueCount="39">
  <si>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</si>
  <si>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AAB010</t>
  </si>
  <si>
    <t xml:space="preserve">U</t>
  </si>
  <si>
    <t xml:space="preserve">Regard en béton massif, coulé "in situ".</t>
  </si>
  <si>
    <r>
      <rPr>
        <sz val="8.25"/>
        <color rgb="FF000000"/>
        <rFont val="Arial"/>
        <family val="2"/>
      </rPr>
      <t xml:space="preserve">Regard siphoïde enterré, en béton massif, coulé "in situ" BCN: CPJ-CEM II/A 32,5 ES - TP - B 35 - 15/25 - E: 5b - NA - P 18-305, de dimensions intérieures 50x50x50 cm, sur dallage en béton massif de 15 cm d'épaisseur, avec siphon constitué d'un coude de 87°30' en PVC long, fermé supérieurement avec cadre et couvercle en fonte classe B-125 selon NF EN 124; excavation préalable avec des moyens mécaniques et remblayage postérieur de l'arrière avec un matériau granulaire. Comprend le moule réutilisable en tôle métallique amortissable en 20 utilisations.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</si>
  <si>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</si>
  <si>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</si>
  <si>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</si>
  <si>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</si>
  <si>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</si>
  <si>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</si>
  <si>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mt10hmf040tjnf</t>
  </si>
  <si>
    <t xml:space="preserve">Béton non armé prêt à l'emploi BCN: CPJ-CEM II/A 32,5 ES - TP - B 35 - 15/25 - E: 5b - NA - P 18-305.</t>
  </si>
  <si>
    <t xml:space="preserve">m³</t>
  </si>
  <si>
    <t xml:space="preserve">mt11ppl030a</t>
  </si>
  <si>
    <t xml:space="preserve">Coude 87°30' en PVC lisse, D=125 mm.</t>
  </si>
  <si>
    <t xml:space="preserve">U</t>
  </si>
  <si>
    <t xml:space="preserve">mt08epr030b</t>
  </si>
  <si>
    <t xml:space="preserve">Moule réutilisable pour la réalisation de regards de section carrée de 50x50x50 cm, de tôle métallique, y compris accessoires de montage.</t>
  </si>
  <si>
    <t xml:space="preserve">U</t>
  </si>
  <si>
    <t xml:space="preserve">mt11tfa010b</t>
  </si>
  <si>
    <t xml:space="preserve">Cadre et tampon en fonte, 50x50 cm, pour regard à tampon amovible, classe B-125 selon NF EN 124.</t>
  </si>
  <si>
    <t xml:space="preserve">U</t>
  </si>
  <si>
    <t xml:space="preserve">mt01arr010a</t>
  </si>
  <si>
    <t xml:space="preserve">Grave de carrière, de 19 à 25 mm de diamètre.</t>
  </si>
  <si>
    <t xml:space="preserve">t</t>
  </si>
  <si>
    <t xml:space="preserve">mq01ret020b</t>
  </si>
  <si>
    <t xml:space="preserve">Rétro chargeuse sur pneus, de 70 kW.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</si>
  <si>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</si>
  <si>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</si>
  <si>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</si>
  <si>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</si>
  <si>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</si>
  <si>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</si>
  <si>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</si>
  <si>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</si>
  <si>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</si>
  <si>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688,17DA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</si>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</sst>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0.68" customWidth="1"/>
    <col min="4" max="4" width="76.50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0.245</v>
      </c>
      <c r="F9" s="11" t="s">
        <v>13</v>
      </c>
      <c r="G9" s="13">
        <v>16924.5</v>
      </c>
      <c r="H9" s="13">
        <f ca="1">ROUND(INDIRECT(ADDRESS(ROW()+(0), COLUMN()+(-3), 1))*INDIRECT(ADDRESS(ROW()+(0), COLUMN()+(-1), 1)), 2)</f>
        <v>4146.51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982.97</v>
      </c>
      <c r="H10" s="17">
        <f ca="1">ROUND(INDIRECT(ADDRESS(ROW()+(0), COLUMN()+(-3), 1))*INDIRECT(ADDRESS(ROW()+(0), COLUMN()+(-1), 1)), 2)</f>
        <v>982.97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0.05</v>
      </c>
      <c r="F11" s="16" t="s">
        <v>19</v>
      </c>
      <c r="G11" s="17">
        <v>28874.1</v>
      </c>
      <c r="H11" s="17">
        <f ca="1">ROUND(INDIRECT(ADDRESS(ROW()+(0), COLUMN()+(-3), 1))*INDIRECT(ADDRESS(ROW()+(0), COLUMN()+(-1), 1)), 2)</f>
        <v>1443.71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1</v>
      </c>
      <c r="F12" s="16" t="s">
        <v>22</v>
      </c>
      <c r="G12" s="17">
        <v>4779.36</v>
      </c>
      <c r="H12" s="17">
        <f ca="1">ROUND(INDIRECT(ADDRESS(ROW()+(0), COLUMN()+(-3), 1))*INDIRECT(ADDRESS(ROW()+(0), COLUMN()+(-1), 1)), 2)</f>
        <v>4779.36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0.419</v>
      </c>
      <c r="F13" s="16" t="s">
        <v>25</v>
      </c>
      <c r="G13" s="17">
        <v>1282.22</v>
      </c>
      <c r="H13" s="17">
        <f ca="1">ROUND(INDIRECT(ADDRESS(ROW()+(0), COLUMN()+(-3), 1))*INDIRECT(ADDRESS(ROW()+(0), COLUMN()+(-1), 1)), 2)</f>
        <v>537.25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0.065</v>
      </c>
      <c r="F14" s="16" t="s">
        <v>28</v>
      </c>
      <c r="G14" s="17">
        <v>3948.09</v>
      </c>
      <c r="H14" s="17">
        <f ca="1">ROUND(INDIRECT(ADDRESS(ROW()+(0), COLUMN()+(-3), 1))*INDIRECT(ADDRESS(ROW()+(0), COLUMN()+(-1), 1)), 2)</f>
        <v>256.63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1.252</v>
      </c>
      <c r="F15" s="16" t="s">
        <v>31</v>
      </c>
      <c r="G15" s="17">
        <v>698.09</v>
      </c>
      <c r="H15" s="17">
        <f ca="1">ROUND(INDIRECT(ADDRESS(ROW()+(0), COLUMN()+(-3), 1))*INDIRECT(ADDRESS(ROW()+(0), COLUMN()+(-1), 1)), 2)</f>
        <v>874.01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>
        <v>0.941</v>
      </c>
      <c r="F16" s="20" t="s">
        <v>34</v>
      </c>
      <c r="G16" s="21">
        <v>502.77</v>
      </c>
      <c r="H16" s="21">
        <f ca="1">ROUND(INDIRECT(ADDRESS(ROW()+(0), COLUMN()+(-3), 1))*INDIRECT(ADDRESS(ROW()+(0), COLUMN()+(-1), 1)), 2)</f>
        <v>473.11</v>
      </c>
    </row>
    <row r="17" spans="1:8" ht="13.50" thickBot="1" customHeight="1">
      <c r="A17" s="18"/>
      <c r="B17" s="18"/>
      <c r="C17" s="18"/>
      <c r="D17" s="5" t="s">
        <v>35</v>
      </c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13493.5</v>
      </c>
      <c r="H17" s="24">
        <f ca="1">ROUND(INDIRECT(ADDRESS(ROW()+(0), COLUMN()+(-3), 1))*INDIRECT(ADDRESS(ROW()+(0), COLUMN()+(-1), 1))/100, 2)</f>
        <v>269.87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13763.4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