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<sst xmlns="http://schemas.openxmlformats.org/spreadsheetml/2006/main" count="39" uniqueCount="39">
  <si>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</si>
  <si>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AAB010</t>
  </si>
  <si>
    <t xml:space="preserve">U</t>
  </si>
  <si>
    <t xml:space="preserve">Regard en béton massif, coulé "in situ".</t>
  </si>
  <si>
    <r>
      <rPr>
        <sz val="8.25"/>
        <color rgb="FF000000"/>
        <rFont val="Arial"/>
        <family val="2"/>
      </rPr>
      <t xml:space="preserve">Regard en pied de chute enterré, en béton massif, coulé "in situ" BCN: CPJ-CEM II/A 32,5 ES - TP - B 35 - 15/25 - E: 5b - NA - P 18-305, de dimensions intérieures 60x60x60 cm, sur dallage en béton massif de 15 cm d'épaisseur, réalisation d'une pente minimale de 1,00% pour l'évacuation des eaux résiduelles et 0,50% pour l'évacuation des eaux pluviales, avec le même type de béton, avec un coude en PVC de 45° placé dans un dé de béton, pour éviter le coup de la descente dans la pente du dallage, fermé supérieurement avec couvercle préfabriqué en béton armé avec fermeture hermétique au passage des odeurs méphitiques; excavation préalable avec des moyens mécaniques et remblayage postérieur de l'arrière avec un matériau granulaire. Comprend le moule réutilisable en tôle métallique amortissable en 20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</si>
  <si>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</si>
  <si>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</si>
  <si>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</si>
  <si>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</si>
  <si>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</si>
  <si>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</si>
  <si>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</si>
  <si>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</si>
  <si>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</si>
  <si>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mt11ppl030a</t>
  </si>
  <si>
    <t xml:space="preserve">Coude 87°30' en PVC lisse, D=125 mm.</t>
  </si>
  <si>
    <t xml:space="preserve">U</t>
  </si>
  <si>
    <t xml:space="preserve">mt08epr030c</t>
  </si>
  <si>
    <t xml:space="preserve">Moule réutilisable pour la réalisation de regards de section carrée de 60x60x60 cm, de tôle métallique, y compris accessoires de montage.</t>
  </si>
  <si>
    <t xml:space="preserve">U</t>
  </si>
  <si>
    <t xml:space="preserve">mt11arf010b</t>
  </si>
  <si>
    <t xml:space="preserve">Couvercle en béton armé préfabriqué, 60x60x5 cm.</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</si>
  <si>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</si>
  <si>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</si>
  <si>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</si>
  <si>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</si>
  <si>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</si>
  <si>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</si>
  <si>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</si>
  <si>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</si>
  <si>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</si>
  <si>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</si>
  <si>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</si>
  <si>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</si>
  <si>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</si>
  <si>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</si>
  <si>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</si>
  <si>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585,57DA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</si>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</sst>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0.68"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0.354</v>
      </c>
      <c r="F9" s="11" t="s">
        <v>13</v>
      </c>
      <c r="G9" s="13">
        <v>16924.5</v>
      </c>
      <c r="H9" s="13">
        <f ca="1">ROUND(INDIRECT(ADDRESS(ROW()+(0), COLUMN()+(-3), 1))*INDIRECT(ADDRESS(ROW()+(0), COLUMN()+(-1), 1)), 2)</f>
        <v>5991.28</v>
      </c>
    </row>
    <row r="10" spans="1:8" ht="13.50" thickBot="1" customHeight="1">
      <c r="A10" s="14" t="s">
        <v>14</v>
      </c>
      <c r="B10" s="14"/>
      <c r="C10" s="14"/>
      <c r="D10" s="14" t="s">
        <v>15</v>
      </c>
      <c r="E10" s="15">
        <v>1</v>
      </c>
      <c r="F10" s="16" t="s">
        <v>16</v>
      </c>
      <c r="G10" s="17">
        <v>982.97</v>
      </c>
      <c r="H10" s="17">
        <f ca="1">ROUND(INDIRECT(ADDRESS(ROW()+(0), COLUMN()+(-3), 1))*INDIRECT(ADDRESS(ROW()+(0), COLUMN()+(-1), 1)), 2)</f>
        <v>982.97</v>
      </c>
    </row>
    <row r="11" spans="1:8" ht="24.00" thickBot="1" customHeight="1">
      <c r="A11" s="14" t="s">
        <v>17</v>
      </c>
      <c r="B11" s="14"/>
      <c r="C11" s="14"/>
      <c r="D11" s="14" t="s">
        <v>18</v>
      </c>
      <c r="E11" s="15">
        <v>0.05</v>
      </c>
      <c r="F11" s="16" t="s">
        <v>19</v>
      </c>
      <c r="G11" s="17">
        <v>46496.5</v>
      </c>
      <c r="H11" s="17">
        <f ca="1">ROUND(INDIRECT(ADDRESS(ROW()+(0), COLUMN()+(-3), 1))*INDIRECT(ADDRESS(ROW()+(0), COLUMN()+(-1), 1)), 2)</f>
        <v>2324.82</v>
      </c>
    </row>
    <row r="12" spans="1:8" ht="13.50" thickBot="1" customHeight="1">
      <c r="A12" s="14" t="s">
        <v>20</v>
      </c>
      <c r="B12" s="14"/>
      <c r="C12" s="14"/>
      <c r="D12" s="14" t="s">
        <v>21</v>
      </c>
      <c r="E12" s="15">
        <v>1</v>
      </c>
      <c r="F12" s="16" t="s">
        <v>22</v>
      </c>
      <c r="G12" s="17">
        <v>2096.21</v>
      </c>
      <c r="H12" s="17">
        <f ca="1">ROUND(INDIRECT(ADDRESS(ROW()+(0), COLUMN()+(-3), 1))*INDIRECT(ADDRESS(ROW()+(0), COLUMN()+(-1), 1)), 2)</f>
        <v>2096.21</v>
      </c>
    </row>
    <row r="13" spans="1:8" ht="13.50" thickBot="1" customHeight="1">
      <c r="A13" s="14" t="s">
        <v>23</v>
      </c>
      <c r="B13" s="14"/>
      <c r="C13" s="14"/>
      <c r="D13" s="14" t="s">
        <v>24</v>
      </c>
      <c r="E13" s="15">
        <v>0.581</v>
      </c>
      <c r="F13" s="16" t="s">
        <v>25</v>
      </c>
      <c r="G13" s="17">
        <v>1282.22</v>
      </c>
      <c r="H13" s="17">
        <f ca="1">ROUND(INDIRECT(ADDRESS(ROW()+(0), COLUMN()+(-3), 1))*INDIRECT(ADDRESS(ROW()+(0), COLUMN()+(-1), 1)), 2)</f>
        <v>744.97</v>
      </c>
    </row>
    <row r="14" spans="1:8" ht="13.50" thickBot="1" customHeight="1">
      <c r="A14" s="14" t="s">
        <v>26</v>
      </c>
      <c r="B14" s="14"/>
      <c r="C14" s="14"/>
      <c r="D14" s="14" t="s">
        <v>27</v>
      </c>
      <c r="E14" s="15">
        <v>0.095</v>
      </c>
      <c r="F14" s="16" t="s">
        <v>28</v>
      </c>
      <c r="G14" s="17">
        <v>3948.09</v>
      </c>
      <c r="H14" s="17">
        <f ca="1">ROUND(INDIRECT(ADDRESS(ROW()+(0), COLUMN()+(-3), 1))*INDIRECT(ADDRESS(ROW()+(0), COLUMN()+(-1), 1)), 2)</f>
        <v>375.07</v>
      </c>
    </row>
    <row r="15" spans="1:8" ht="13.50" thickBot="1" customHeight="1">
      <c r="A15" s="14" t="s">
        <v>29</v>
      </c>
      <c r="B15" s="14"/>
      <c r="C15" s="14"/>
      <c r="D15" s="14" t="s">
        <v>30</v>
      </c>
      <c r="E15" s="15">
        <v>1.71</v>
      </c>
      <c r="F15" s="16" t="s">
        <v>31</v>
      </c>
      <c r="G15" s="17">
        <v>698.09</v>
      </c>
      <c r="H15" s="17">
        <f ca="1">ROUND(INDIRECT(ADDRESS(ROW()+(0), COLUMN()+(-3), 1))*INDIRECT(ADDRESS(ROW()+(0), COLUMN()+(-1), 1)), 2)</f>
        <v>1193.73</v>
      </c>
    </row>
    <row r="16" spans="1:8" ht="13.50" thickBot="1" customHeight="1">
      <c r="A16" s="14" t="s">
        <v>32</v>
      </c>
      <c r="B16" s="14"/>
      <c r="C16" s="14"/>
      <c r="D16" s="18" t="s">
        <v>33</v>
      </c>
      <c r="E16" s="19">
        <v>1.279</v>
      </c>
      <c r="F16" s="20" t="s">
        <v>34</v>
      </c>
      <c r="G16" s="21">
        <v>502.77</v>
      </c>
      <c r="H16" s="21">
        <f ca="1">ROUND(INDIRECT(ADDRESS(ROW()+(0), COLUMN()+(-3), 1))*INDIRECT(ADDRESS(ROW()+(0), COLUMN()+(-1), 1)), 2)</f>
        <v>643.04</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14352.1</v>
      </c>
      <c r="H17" s="24">
        <f ca="1">ROUND(INDIRECT(ADDRESS(ROW()+(0), COLUMN()+(-3), 1))*INDIRECT(ADDRESS(ROW()+(0), COLUMN()+(-1), 1))/100, 2)</f>
        <v>287.04</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14639.1</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