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<sst xmlns="http://schemas.openxmlformats.org/spreadsheetml/2006/main" count="21" uniqueCount="21">
  <si>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</si>
  <si>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TBA090</t>
  </si>
  <si>
    <t xml:space="preserve">U</t>
  </si>
  <si>
    <t xml:space="preserve">Patère pour salle de bain.</t>
  </si>
  <si>
    <r>
      <rPr>
        <sz val="8.25"/>
        <color rgb="FF000000"/>
        <rFont val="Arial"/>
        <family val="2"/>
      </rPr>
      <t xml:space="preserve">Patère pour salle de bain, double, modèle Doble Inox Pintado 88042 "PRESTO EQUIP", en acier inoxydable AISI 304, finition laqué, couleur blanche. Fixation au support avec les fixations fournies par le fabricant.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</si>
  <si>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</si>
  <si>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</si>
  <si>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</si>
  <si>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</si>
  <si>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</si>
  <si>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</si>
  <si>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mt31abp070Gl</t>
  </si>
  <si>
    <t xml:space="preserve">Patère pour salle de bain, double, modèle Doble Inox Pintado 88042 "PRESTO EQUIP", en acier inoxydable AISI 304, finition laqué, couleur blanche.</t>
  </si>
  <si>
    <t xml:space="preserve">U</t>
  </si>
  <si>
    <t xml:space="preserve">mo107</t>
  </si>
  <si>
    <t xml:space="preserve">Ouvrier professionnel II/OP plombier.</t>
  </si>
  <si>
    <t xml:space="preserve">h</t>
  </si>
  <si>
    <t xml:space="preserve">Frais de chantier des unités d'ouvrage</t>
  </si>
  <si>
    <t xml:space="preserve">%</t>
  </si>
  <si>
    <t xml:space="preserve">Coût d'entretien décennal: 19.033,59DA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</si>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</sst>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10424.4</v>
      </c>
      <c r="G9" s="13">
        <f ca="1">ROUND(INDIRECT(ADDRESS(ROW()+(0), COLUMN()+(-3), 1))*INDIRECT(ADDRESS(ROW()+(0), COLUMN()+(-1), 1)), 2)</f>
        <v>10424.4</v>
      </c>
    </row>
    <row r="10" spans="1:7" ht="13.50" thickBot="1" customHeight="1">
      <c r="A10" s="14" t="s">
        <v>14</v>
      </c>
      <c r="B10" s="14"/>
      <c r="C10" s="15" t="s">
        <v>15</v>
      </c>
      <c r="D10" s="16">
        <v>0.227</v>
      </c>
      <c r="E10" s="17" t="s">
        <v>16</v>
      </c>
      <c r="F10" s="18">
        <v>520.85</v>
      </c>
      <c r="G10" s="18">
        <f ca="1">ROUND(INDIRECT(ADDRESS(ROW()+(0), COLUMN()+(-3), 1))*INDIRECT(ADDRESS(ROW()+(0), COLUMN()+(-1), 1)), 2)</f>
        <v>118.23</v>
      </c>
    </row>
    <row r="11" spans="1:7" ht="13.50" thickBot="1" customHeight="1">
      <c r="A11" s="15"/>
      <c r="B11" s="15"/>
      <c r="C11" s="5" t="s">
        <v>17</v>
      </c>
      <c r="D11" s="19">
        <v>2</v>
      </c>
      <c r="E11" s="20" t="s">
        <v>18</v>
      </c>
      <c r="F11" s="21">
        <f ca="1">ROUND(SUM(INDIRECT(ADDRESS(ROW()+(-1), COLUMN()+(1), 1)),INDIRECT(ADDRESS(ROW()+(-2), COLUMN()+(1), 1))), 2)</f>
        <v>10542.6</v>
      </c>
      <c r="G11" s="21">
        <f ca="1">ROUND(INDIRECT(ADDRESS(ROW()+(0), COLUMN()+(-3), 1))*INDIRECT(ADDRESS(ROW()+(0), COLUMN()+(-1), 1))/100, 2)</f>
        <v>210.85</v>
      </c>
    </row>
    <row r="12" spans="1:7" ht="13.50" thickBot="1" customHeight="1">
      <c r="A12" s="22" t="s">
        <v>19</v>
      </c>
      <c r="B12" s="22"/>
      <c r="C12" s="23"/>
      <c r="D12" s="23"/>
      <c r="E12" s="24"/>
      <c r="F12" s="22" t="s">
        <v>20</v>
      </c>
      <c r="G12" s="25">
        <f ca="1">ROUND(SUM(INDIRECT(ADDRESS(ROW()+(-1), COLUMN()+(0), 1)),INDIRECT(ADDRESS(ROW()+(-2), COLUMN()+(0), 1)),INDIRECT(ADDRESS(ROW()+(-3), COLUMN()+(0), 1))), 2)</f>
        <v>10753.4</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