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<sst xmlns="http://schemas.openxmlformats.org/spreadsheetml/2006/main" count="21" uniqueCount="21">
  <si>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</si>
  <si>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TBA050</t>
  </si>
  <si>
    <t xml:space="preserve">U</t>
  </si>
  <si>
    <t xml:space="preserve">Porte-rouleaux pour salle de bain.</t>
  </si>
  <si>
    <r>
      <rPr>
        <sz val="8.25"/>
        <color rgb="FF000000"/>
        <rFont val="Arial"/>
        <family val="2"/>
      </rPr>
      <t xml:space="preserve">Porte-rouleaux de papier hygiénique, domestique, avec couvercle fixe, modèle Simple Inox 88050 "PRESTO EQUIP", en acier inoxydable AISI 304 avec finition satiné. Fixation au support avec les fixations fournies par le fabricant.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</si>
  <si>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</si>
  <si>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</si>
  <si>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</si>
  <si>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</si>
  <si>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</si>
  <si>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</si>
  <si>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mt31abp050jd</t>
  </si>
  <si>
    <t xml:space="preserve">Porte-rouleaux de papier hygiénique, domestique, avec couvercle fixe, modèle Simple Inox 88050 "PRESTO EQUIP", en acier inoxydable AISI 304 avec finition satiné.</t>
  </si>
  <si>
    <t xml:space="preserve">U</t>
  </si>
  <si>
    <t xml:space="preserve">mo107</t>
  </si>
  <si>
    <t xml:space="preserve">Ouvrier professionnel II/OP plombier.</t>
  </si>
  <si>
    <t xml:space="preserve">h</t>
  </si>
  <si>
    <t xml:space="preserve">Frais de chantier des unités d'ouvrage</t>
  </si>
  <si>
    <t xml:space="preserve">%</t>
  </si>
  <si>
    <t xml:space="preserve">Coût d'entretien décennal: 9.156,31DA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</si>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</sst>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8.37"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v>
      </c>
      <c r="E9" s="11" t="s">
        <v>13</v>
      </c>
      <c r="F9" s="13">
        <v>5370.07</v>
      </c>
      <c r="G9" s="13">
        <f ca="1">ROUND(INDIRECT(ADDRESS(ROW()+(0), COLUMN()+(-3), 1))*INDIRECT(ADDRESS(ROW()+(0), COLUMN()+(-1), 1)), 2)</f>
        <v>5370.07</v>
      </c>
    </row>
    <row r="10" spans="1:7" ht="13.50" thickBot="1" customHeight="1">
      <c r="A10" s="14" t="s">
        <v>14</v>
      </c>
      <c r="B10" s="14"/>
      <c r="C10" s="15" t="s">
        <v>15</v>
      </c>
      <c r="D10" s="16">
        <v>0.129</v>
      </c>
      <c r="E10" s="17" t="s">
        <v>16</v>
      </c>
      <c r="F10" s="18">
        <v>545.7</v>
      </c>
      <c r="G10" s="18">
        <f ca="1">ROUND(INDIRECT(ADDRESS(ROW()+(0), COLUMN()+(-3), 1))*INDIRECT(ADDRESS(ROW()+(0), COLUMN()+(-1), 1)), 2)</f>
        <v>70.4</v>
      </c>
    </row>
    <row r="11" spans="1:7" ht="13.50" thickBot="1" customHeight="1">
      <c r="A11" s="15"/>
      <c r="B11" s="15"/>
      <c r="C11" s="5" t="s">
        <v>17</v>
      </c>
      <c r="D11" s="19">
        <v>2</v>
      </c>
      <c r="E11" s="20" t="s">
        <v>18</v>
      </c>
      <c r="F11" s="21">
        <f ca="1">ROUND(SUM(INDIRECT(ADDRESS(ROW()+(-1), COLUMN()+(1), 1)),INDIRECT(ADDRESS(ROW()+(-2), COLUMN()+(1), 1))), 2)</f>
        <v>5440.47</v>
      </c>
      <c r="G11" s="21">
        <f ca="1">ROUND(INDIRECT(ADDRESS(ROW()+(0), COLUMN()+(-3), 1))*INDIRECT(ADDRESS(ROW()+(0), COLUMN()+(-1), 1))/100, 2)</f>
        <v>108.81</v>
      </c>
    </row>
    <row r="12" spans="1:7" ht="13.50" thickBot="1" customHeight="1">
      <c r="A12" s="22" t="s">
        <v>19</v>
      </c>
      <c r="B12" s="22"/>
      <c r="C12" s="23"/>
      <c r="D12" s="23"/>
      <c r="E12" s="24"/>
      <c r="F12" s="22" t="s">
        <v>20</v>
      </c>
      <c r="G12" s="25">
        <f ca="1">ROUND(SUM(INDIRECT(ADDRESS(ROW()+(-1), COLUMN()+(0), 1)),INDIRECT(ADDRESS(ROW()+(-2), COLUMN()+(0), 1)),INDIRECT(ADDRESS(ROW()+(-3), COLUMN()+(0), 1))), 2)</f>
        <v>5549.28</v>
      </c>
    </row>
  </sheetData>
  <mergeCells count="8">
    <mergeCell ref="A1:G1"/>
    <mergeCell ref="C3:G3"/>
    <mergeCell ref="A5:G5"/>
    <mergeCell ref="A8:B8"/>
    <mergeCell ref="A9:B9"/>
    <mergeCell ref="A10:B10"/>
    <mergeCell ref="A11:B11"/>
    <mergeCell ref="A12:D12"/>
  </mergeCells>
  <pageMargins left="0.147638" right="0.147638" top="0.206693" bottom="0.206693" header="0.0" footer="0.0"/>
  <pageSetup paperSize="9" orientation="portrait"/>
  <rowBreaks count="0" manualBreakCount="0">
    </rowBreaks>
</worksheet>
</file>