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<sst xmlns="http://schemas.openxmlformats.org/spreadsheetml/2006/main" count="60" uniqueCount="60">
  <si>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</si>
  <si>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GAI020</t>
  </si>
  <si>
    <t xml:space="preserve">U</t>
  </si>
  <si>
    <t xml:space="preserve">Réparation d'un élément de plancher en bois, via une prothèse en bois et des armatures.</t>
  </si>
  <si>
    <r>
      <rPr>
        <sz val="8.25"/>
        <color rgb="FF000000"/>
        <rFont val="Arial"/>
        <family val="2"/>
      </rPr>
      <t xml:space="preserve">Réparation d'une extrémité de poutrelle du plancher en bois, en supprimant la zone détériorée et en plaçant une prothèse de 10x15x50 cm de bois scié de sapin (Abies alba), finition brossée, pour applications structurales, classe résistante C24 selon NF EN 338 et NF EN 1912 et protection face aux agents biotiques qui correspondent à la classe de pénétration NP2 (3 mm dans les faces latérales de l'aubier) selon NF EN 351-1, fixée au bois sain via résine époxy-acrylate, sans styrène, MasterFlow 920 AN "MBCC de Sika". Assemblage de la prothèse et du reste du bois sain via 4 barres à haute adhérence en fibre de verre renforcée avec résine en polyester, de 0,6 m de longueur chacune et 12 mm de diamètre, logées dans des trous réalisés dans la prothèse et le bois sain, et remplissage des trous avec la même résine. Montage et démontage d'étai.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</si>
  <si>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</si>
  <si>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</si>
  <si>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</si>
  <si>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</si>
  <si>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</si>
  <si>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</si>
  <si>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</si>
  <si>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</si>
  <si>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</si>
  <si>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</si>
  <si>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</si>
  <si>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</si>
  <si>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</si>
  <si>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</si>
  <si>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</si>
  <si>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</si>
  <si>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</si>
  <si>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</si>
  <si>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</si>
  <si>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</si>
  <si>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</si>
  <si>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</si>
  <si>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</si>
  <si>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</si>
  <si>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</si>
  <si>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</si>
  <si>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</si>
  <si>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mt26reh100f</t>
  </si>
  <si>
    <t xml:space="preserve">Cartouche de 380 ml de résine époxy-acrylate, sans styrène, MasterFlow 920 AN "MBCC de Sika", à deux composants, avec doseur et buse mélangeuse automatique, pour ancrages structuraux verticaux et horizontaux.</t>
  </si>
  <si>
    <t xml:space="preserve">U</t>
  </si>
  <si>
    <t xml:space="preserve">mt07mee014ia</t>
  </si>
  <si>
    <t xml:space="preserve">Bois scié de sapin (Abies alba), finition brossée, pour applications structurales, classe résistante C24 selon NF EN 338 et NF EN 1912 et protection face aux agents biotiques qui correspondent à la classe de pénétration NP2 (3 mm dans les faces latérales de l'aubier) selon NF EN 351-1, travaillé en atelier.</t>
  </si>
  <si>
    <t xml:space="preserve">m³</t>
  </si>
  <si>
    <t xml:space="preserve">mt07cef010f</t>
  </si>
  <si>
    <t xml:space="preserve">Barre à haute adhérence en fibre de verre renforcée avec résine en polyester, de 12 mm de diamètre, avec surface sablée pour amélioration de l'adhérence, pour armature et renfort structural.</t>
  </si>
  <si>
    <t xml:space="preserve">m</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</si>
  <si>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</si>
  <si>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</si>
  <si>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</si>
  <si>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</si>
  <si>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</si>
  <si>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</si>
  <si>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</si>
  <si>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</si>
  <si>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</si>
  <si>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mo058</t>
  </si>
  <si>
    <t xml:space="preserve">Ouvrier professionnel II/OP menuisier bois.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</si>
  <si>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</si>
  <si>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</si>
  <si>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</si>
  <si>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</si>
  <si>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</si>
  <si>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</si>
  <si>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256,25DA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</si>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</sst>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0.006</v>
      </c>
      <c r="E9" s="11" t="s">
        <v>13</v>
      </c>
      <c r="F9" s="13">
        <v>48635.2</v>
      </c>
      <c r="G9" s="13">
        <f ca="1">ROUND(INDIRECT(ADDRESS(ROW()+(0), COLUMN()+(-3), 1))*INDIRECT(ADDRESS(ROW()+(0), COLUMN()+(-1), 1)), 2)</f>
        <v>291.81</v>
      </c>
    </row>
    <row r="10" spans="1:7" ht="13.50" thickBot="1" customHeight="1">
      <c r="A10" s="14" t="s">
        <v>14</v>
      </c>
      <c r="B10" s="14"/>
      <c r="C10" s="14" t="s">
        <v>15</v>
      </c>
      <c r="D10" s="15">
        <v>0.1</v>
      </c>
      <c r="E10" s="16" t="s">
        <v>16</v>
      </c>
      <c r="F10" s="17">
        <v>189.49</v>
      </c>
      <c r="G10" s="17">
        <f ca="1">ROUND(INDIRECT(ADDRESS(ROW()+(0), COLUMN()+(-3), 1))*INDIRECT(ADDRESS(ROW()+(0), COLUMN()+(-1), 1)), 2)</f>
        <v>18.95</v>
      </c>
    </row>
    <row r="11" spans="1:7" ht="13.50" thickBot="1" customHeight="1">
      <c r="A11" s="14" t="s">
        <v>17</v>
      </c>
      <c r="B11" s="14"/>
      <c r="C11" s="14" t="s">
        <v>18</v>
      </c>
      <c r="D11" s="15">
        <v>0.05</v>
      </c>
      <c r="E11" s="16" t="s">
        <v>19</v>
      </c>
      <c r="F11" s="17">
        <v>1105.34</v>
      </c>
      <c r="G11" s="17">
        <f ca="1">ROUND(INDIRECT(ADDRESS(ROW()+(0), COLUMN()+(-3), 1))*INDIRECT(ADDRESS(ROW()+(0), COLUMN()+(-1), 1)), 2)</f>
        <v>55.27</v>
      </c>
    </row>
    <row r="12" spans="1:7" ht="24.00" thickBot="1" customHeight="1">
      <c r="A12" s="14" t="s">
        <v>20</v>
      </c>
      <c r="B12" s="14"/>
      <c r="C12" s="14" t="s">
        <v>21</v>
      </c>
      <c r="D12" s="15">
        <v>0.03</v>
      </c>
      <c r="E12" s="16" t="s">
        <v>22</v>
      </c>
      <c r="F12" s="17">
        <v>227.92</v>
      </c>
      <c r="G12" s="17">
        <f ca="1">ROUND(INDIRECT(ADDRESS(ROW()+(0), COLUMN()+(-3), 1))*INDIRECT(ADDRESS(ROW()+(0), COLUMN()+(-1), 1)), 2)</f>
        <v>6.84</v>
      </c>
    </row>
    <row r="13" spans="1:7" ht="13.50" thickBot="1" customHeight="1">
      <c r="A13" s="14" t="s">
        <v>23</v>
      </c>
      <c r="B13" s="14"/>
      <c r="C13" s="14" t="s">
        <v>24</v>
      </c>
      <c r="D13" s="15">
        <v>0.001</v>
      </c>
      <c r="E13" s="16" t="s">
        <v>25</v>
      </c>
      <c r="F13" s="17">
        <v>42904.3</v>
      </c>
      <c r="G13" s="17">
        <f ca="1">ROUND(INDIRECT(ADDRESS(ROW()+(0), COLUMN()+(-3), 1))*INDIRECT(ADDRESS(ROW()+(0), COLUMN()+(-1), 1)), 2)</f>
        <v>42.9</v>
      </c>
    </row>
    <row r="14" spans="1:7" ht="13.50" thickBot="1" customHeight="1">
      <c r="A14" s="14" t="s">
        <v>26</v>
      </c>
      <c r="B14" s="14"/>
      <c r="C14" s="14" t="s">
        <v>27</v>
      </c>
      <c r="D14" s="15">
        <v>0.14</v>
      </c>
      <c r="E14" s="16" t="s">
        <v>28</v>
      </c>
      <c r="F14" s="17">
        <v>182.87</v>
      </c>
      <c r="G14" s="17">
        <f ca="1">ROUND(INDIRECT(ADDRESS(ROW()+(0), COLUMN()+(-3), 1))*INDIRECT(ADDRESS(ROW()+(0), COLUMN()+(-1), 1)), 2)</f>
        <v>25.6</v>
      </c>
    </row>
    <row r="15" spans="1:7" ht="13.50" thickBot="1" customHeight="1">
      <c r="A15" s="14" t="s">
        <v>29</v>
      </c>
      <c r="B15" s="14"/>
      <c r="C15" s="14" t="s">
        <v>30</v>
      </c>
      <c r="D15" s="15">
        <v>0.014</v>
      </c>
      <c r="E15" s="16" t="s">
        <v>31</v>
      </c>
      <c r="F15" s="17">
        <v>1880.76</v>
      </c>
      <c r="G15" s="17">
        <f ca="1">ROUND(INDIRECT(ADDRESS(ROW()+(0), COLUMN()+(-3), 1))*INDIRECT(ADDRESS(ROW()+(0), COLUMN()+(-1), 1)), 2)</f>
        <v>26.33</v>
      </c>
    </row>
    <row r="16" spans="1:7" ht="34.50" thickBot="1" customHeight="1">
      <c r="A16" s="14" t="s">
        <v>32</v>
      </c>
      <c r="B16" s="14"/>
      <c r="C16" s="14" t="s">
        <v>33</v>
      </c>
      <c r="D16" s="15">
        <v>0.639</v>
      </c>
      <c r="E16" s="16" t="s">
        <v>34</v>
      </c>
      <c r="F16" s="17">
        <v>1719.83</v>
      </c>
      <c r="G16" s="17">
        <f ca="1">ROUND(INDIRECT(ADDRESS(ROW()+(0), COLUMN()+(-3), 1))*INDIRECT(ADDRESS(ROW()+(0), COLUMN()+(-1), 1)), 2)</f>
        <v>1098.97</v>
      </c>
    </row>
    <row r="17" spans="1:7" ht="45.00" thickBot="1" customHeight="1">
      <c r="A17" s="14" t="s">
        <v>35</v>
      </c>
      <c r="B17" s="14"/>
      <c r="C17" s="14" t="s">
        <v>36</v>
      </c>
      <c r="D17" s="15">
        <v>0.008</v>
      </c>
      <c r="E17" s="16" t="s">
        <v>37</v>
      </c>
      <c r="F17" s="17">
        <v>84844.7</v>
      </c>
      <c r="G17" s="17">
        <f ca="1">ROUND(INDIRECT(ADDRESS(ROW()+(0), COLUMN()+(-3), 1))*INDIRECT(ADDRESS(ROW()+(0), COLUMN()+(-1), 1)), 2)</f>
        <v>678.76</v>
      </c>
    </row>
    <row r="18" spans="1:7" ht="34.50" thickBot="1" customHeight="1">
      <c r="A18" s="14" t="s">
        <v>38</v>
      </c>
      <c r="B18" s="14"/>
      <c r="C18" s="14" t="s">
        <v>39</v>
      </c>
      <c r="D18" s="15">
        <v>2.4</v>
      </c>
      <c r="E18" s="16" t="s">
        <v>40</v>
      </c>
      <c r="F18" s="17">
        <v>1259.72</v>
      </c>
      <c r="G18" s="17">
        <f ca="1">ROUND(INDIRECT(ADDRESS(ROW()+(0), COLUMN()+(-3), 1))*INDIRECT(ADDRESS(ROW()+(0), COLUMN()+(-1), 1)), 2)</f>
        <v>3023.33</v>
      </c>
    </row>
    <row r="19" spans="1:7" ht="13.50" thickBot="1" customHeight="1">
      <c r="A19" s="14" t="s">
        <v>41</v>
      </c>
      <c r="B19" s="14"/>
      <c r="C19" s="14" t="s">
        <v>42</v>
      </c>
      <c r="D19" s="15">
        <v>0.063</v>
      </c>
      <c r="E19" s="16" t="s">
        <v>43</v>
      </c>
      <c r="F19" s="17">
        <v>324.32</v>
      </c>
      <c r="G19" s="17">
        <f ca="1">ROUND(INDIRECT(ADDRESS(ROW()+(0), COLUMN()+(-3), 1))*INDIRECT(ADDRESS(ROW()+(0), COLUMN()+(-1), 1)), 2)</f>
        <v>20.43</v>
      </c>
    </row>
    <row r="20" spans="1:7" ht="13.50" thickBot="1" customHeight="1">
      <c r="A20" s="14" t="s">
        <v>44</v>
      </c>
      <c r="B20" s="14"/>
      <c r="C20" s="14" t="s">
        <v>45</v>
      </c>
      <c r="D20" s="15">
        <v>0.687</v>
      </c>
      <c r="E20" s="16" t="s">
        <v>46</v>
      </c>
      <c r="F20" s="17">
        <v>698.09</v>
      </c>
      <c r="G20" s="17">
        <f ca="1">ROUND(INDIRECT(ADDRESS(ROW()+(0), COLUMN()+(-3), 1))*INDIRECT(ADDRESS(ROW()+(0), COLUMN()+(-1), 1)), 2)</f>
        <v>479.59</v>
      </c>
    </row>
    <row r="21" spans="1:7" ht="13.50" thickBot="1" customHeight="1">
      <c r="A21" s="14" t="s">
        <v>47</v>
      </c>
      <c r="B21" s="14"/>
      <c r="C21" s="14" t="s">
        <v>48</v>
      </c>
      <c r="D21" s="15">
        <v>0.392</v>
      </c>
      <c r="E21" s="16" t="s">
        <v>49</v>
      </c>
      <c r="F21" s="17">
        <v>511</v>
      </c>
      <c r="G21" s="17">
        <f ca="1">ROUND(INDIRECT(ADDRESS(ROW()+(0), COLUMN()+(-3), 1))*INDIRECT(ADDRESS(ROW()+(0), COLUMN()+(-1), 1)), 2)</f>
        <v>200.31</v>
      </c>
    </row>
    <row r="22" spans="1:7" ht="13.50" thickBot="1" customHeight="1">
      <c r="A22" s="14" t="s">
        <v>50</v>
      </c>
      <c r="B22" s="14"/>
      <c r="C22" s="14" t="s">
        <v>51</v>
      </c>
      <c r="D22" s="15">
        <v>0.303</v>
      </c>
      <c r="E22" s="16" t="s">
        <v>52</v>
      </c>
      <c r="F22" s="17">
        <v>525.07</v>
      </c>
      <c r="G22" s="17">
        <f ca="1">ROUND(INDIRECT(ADDRESS(ROW()+(0), COLUMN()+(-3), 1))*INDIRECT(ADDRESS(ROW()+(0), COLUMN()+(-1), 1)), 2)</f>
        <v>159.1</v>
      </c>
    </row>
    <row r="23" spans="1:7" ht="13.50" thickBot="1" customHeight="1">
      <c r="A23" s="14" t="s">
        <v>53</v>
      </c>
      <c r="B23" s="14"/>
      <c r="C23" s="18" t="s">
        <v>54</v>
      </c>
      <c r="D23" s="19">
        <v>0.303</v>
      </c>
      <c r="E23" s="20" t="s">
        <v>55</v>
      </c>
      <c r="F23" s="21">
        <v>502.77</v>
      </c>
      <c r="G23" s="21">
        <f ca="1">ROUND(INDIRECT(ADDRESS(ROW()+(0), COLUMN()+(-3), 1))*INDIRECT(ADDRESS(ROW()+(0), COLUMN()+(-1), 1)), 2)</f>
        <v>152.34</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6280.53</v>
      </c>
      <c r="G24" s="24">
        <f ca="1">ROUND(INDIRECT(ADDRESS(ROW()+(0), COLUMN()+(-3), 1))*INDIRECT(ADDRESS(ROW()+(0), COLUMN()+(-1), 1))/100, 2)</f>
        <v>125.61</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6406.14</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