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<sst xmlns="http://schemas.openxmlformats.org/spreadsheetml/2006/main" count="60" uniqueCount="60">
  <si>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</si>
  <si>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GAE320</t>
  </si>
  <si>
    <t xml:space="preserve">m</t>
  </si>
  <si>
    <t xml:space="preserve">Réparation d'un about de plancher en béton armé, par augmentation avec du béton armé.</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</si>
  <si>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d'impression active monocomposante modifiée avec polymères, MasterEmaco P 5000 AP "MBCC de Sika", de couleur gris clair, à base de ciments, granulats de granulométrie sélectionnée, inhibiteurs de corrosion et polymères en poudre, avec faible teneur en chrome, garantissant l'adhérence entre les deux, avec 1,6 kg/m² de consommation moyenne; augmentation du plancher avec béton armé, réalisé avec béton prêt à l'emploi BCN: CPJ-CEM II/A 32,5 - TP - B 30 - 5/15 - E: 2a - BA - P 18-305, coulage avec des moyens manuels et acier Fe E 500, avec une quantité de 5 kg/m, avec ancrage chimique structural, par perforation de 10 mm de diamètre et 85 mm de profondeur, remplissage de l'orifice par injection de résine époxy, sans styrène, MasterFlow 932 AN "MBCC de Sika", appliquée avec une buse de dosage et de mélange automatique, et insertion postérieure de tige filetée avec écrou et rondelle en acier galvanisé qualité 5.8, selon NF EN ISO 898-1, de 8 mm de diamètre et 110 mm de longueur. Le prix comprend le montage et le démontage du système de coffrage et le déplacement, le montage et le démontage sur site de l'équipement de projection.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</si>
  <si>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</si>
  <si>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</si>
  <si>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</si>
  <si>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</si>
  <si>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</si>
  <si>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</si>
  <si>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</si>
  <si>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</si>
  <si>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</si>
  <si>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</si>
  <si>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</si>
  <si>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</si>
  <si>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mt09reh020d</t>
  </si>
  <si>
    <t xml:space="preserve">Impression active monocomposante modifiée avec polymères, MasterEmaco P 5000 AP "MBCC de Sika", de couleur gris clair, à durcissement rapide, pour la protection et la passivation des armatures en acier, et comme pont d'adhérence entre mortier de réparation et béton existant, selon NF EN 1504-7.</t>
  </si>
  <si>
    <t xml:space="preserve">kg</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</si>
  <si>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</si>
  <si>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</si>
  <si>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</si>
  <si>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mt26reh100p</t>
  </si>
  <si>
    <t xml:space="preserve">Cartouche de 400 ml de résine époxy, sans styrène, MasterFlow 932 AN "MBCC de Sika", à deux composants, avec doseur et buse mélangeuse automatique, pour ancrages structuraux verticaux et horizontaux.</t>
  </si>
  <si>
    <t xml:space="preserve">U</t>
  </si>
  <si>
    <t xml:space="preserve">mt07aco055e</t>
  </si>
  <si>
    <t xml:space="preserve">Barres en acier haute adhérence, Fe E 500, de divers diamètres.</t>
  </si>
  <si>
    <t xml:space="preserve">kg</t>
  </si>
  <si>
    <t xml:space="preserve">mt10haf040rbgg</t>
  </si>
  <si>
    <t xml:space="preserve">Béton prêt à l'emploi BCN: CPJ-CEM II/A 32,5 - TP - B 30 - 5/15 - E: 2a - BA - P 18-305.</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</si>
  <si>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</si>
  <si>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</si>
  <si>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</si>
  <si>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</si>
  <si>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</si>
  <si>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</si>
  <si>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</si>
  <si>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</si>
  <si>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</si>
  <si>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</si>
  <si>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</si>
  <si>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</si>
  <si>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</si>
  <si>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</si>
  <si>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</si>
  <si>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</si>
  <si>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</si>
  <si>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</si>
  <si>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</si>
  <si>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</si>
  <si>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</si>
  <si>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</si>
  <si>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</si>
  <si>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</si>
  <si>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</si>
  <si>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</si>
  <si>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</si>
  <si>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1.538,24DA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</si>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</sst>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1219.04</v>
      </c>
      <c r="H9" s="13">
        <f ca="1">ROUND(INDIRECT(ADDRESS(ROW()+(0), COLUMN()+(-3), 1))*INDIRECT(ADDRESS(ROW()+(0), COLUMN()+(-1), 1)), 2)</f>
        <v>36.57</v>
      </c>
    </row>
    <row r="10" spans="1:8" ht="24.00" thickBot="1" customHeight="1">
      <c r="A10" s="14" t="s">
        <v>14</v>
      </c>
      <c r="B10" s="14"/>
      <c r="C10" s="14"/>
      <c r="D10" s="14" t="s">
        <v>15</v>
      </c>
      <c r="E10" s="15">
        <v>1.05</v>
      </c>
      <c r="F10" s="16" t="s">
        <v>16</v>
      </c>
      <c r="G10" s="17">
        <v>31.86</v>
      </c>
      <c r="H10" s="17">
        <f ca="1">ROUND(INDIRECT(ADDRESS(ROW()+(0), COLUMN()+(-3), 1))*INDIRECT(ADDRESS(ROW()+(0), COLUMN()+(-1), 1)), 2)</f>
        <v>33.45</v>
      </c>
    </row>
    <row r="11" spans="1:8" ht="45.00" thickBot="1" customHeight="1">
      <c r="A11" s="14" t="s">
        <v>17</v>
      </c>
      <c r="B11" s="14"/>
      <c r="C11" s="14"/>
      <c r="D11" s="14" t="s">
        <v>18</v>
      </c>
      <c r="E11" s="15">
        <v>0.48</v>
      </c>
      <c r="F11" s="16" t="s">
        <v>19</v>
      </c>
      <c r="G11" s="17">
        <v>447.19</v>
      </c>
      <c r="H11" s="17">
        <f ca="1">ROUND(INDIRECT(ADDRESS(ROW()+(0), COLUMN()+(-3), 1))*INDIRECT(ADDRESS(ROW()+(0), COLUMN()+(-1), 1)), 2)</f>
        <v>214.65</v>
      </c>
    </row>
    <row r="12" spans="1:8" ht="34.50" thickBot="1" customHeight="1">
      <c r="A12" s="14" t="s">
        <v>20</v>
      </c>
      <c r="B12" s="14"/>
      <c r="C12" s="14"/>
      <c r="D12" s="14" t="s">
        <v>21</v>
      </c>
      <c r="E12" s="15">
        <v>1</v>
      </c>
      <c r="F12" s="16" t="s">
        <v>22</v>
      </c>
      <c r="G12" s="17">
        <v>105.36</v>
      </c>
      <c r="H12" s="17">
        <f ca="1">ROUND(INDIRECT(ADDRESS(ROW()+(0), COLUMN()+(-3), 1))*INDIRECT(ADDRESS(ROW()+(0), COLUMN()+(-1), 1)), 2)</f>
        <v>105.36</v>
      </c>
    </row>
    <row r="13" spans="1:8" ht="34.50" thickBot="1" customHeight="1">
      <c r="A13" s="14" t="s">
        <v>23</v>
      </c>
      <c r="B13" s="14"/>
      <c r="C13" s="14"/>
      <c r="D13" s="14" t="s">
        <v>24</v>
      </c>
      <c r="E13" s="15">
        <v>0.851</v>
      </c>
      <c r="F13" s="16" t="s">
        <v>25</v>
      </c>
      <c r="G13" s="17">
        <v>2564.93</v>
      </c>
      <c r="H13" s="17">
        <f ca="1">ROUND(INDIRECT(ADDRESS(ROW()+(0), COLUMN()+(-3), 1))*INDIRECT(ADDRESS(ROW()+(0), COLUMN()+(-1), 1)), 2)</f>
        <v>2182.76</v>
      </c>
    </row>
    <row r="14" spans="1:8" ht="13.50" thickBot="1" customHeight="1">
      <c r="A14" s="14" t="s">
        <v>26</v>
      </c>
      <c r="B14" s="14"/>
      <c r="C14" s="14"/>
      <c r="D14" s="14" t="s">
        <v>27</v>
      </c>
      <c r="E14" s="15">
        <v>5</v>
      </c>
      <c r="F14" s="16" t="s">
        <v>28</v>
      </c>
      <c r="G14" s="17">
        <v>131.14</v>
      </c>
      <c r="H14" s="17">
        <f ca="1">ROUND(INDIRECT(ADDRESS(ROW()+(0), COLUMN()+(-3), 1))*INDIRECT(ADDRESS(ROW()+(0), COLUMN()+(-1), 1)), 2)</f>
        <v>655.7</v>
      </c>
    </row>
    <row r="15" spans="1:8" ht="13.50" thickBot="1" customHeight="1">
      <c r="A15" s="14" t="s">
        <v>29</v>
      </c>
      <c r="B15" s="14"/>
      <c r="C15" s="14"/>
      <c r="D15" s="14" t="s">
        <v>30</v>
      </c>
      <c r="E15" s="15">
        <v>0.024</v>
      </c>
      <c r="F15" s="16" t="s">
        <v>31</v>
      </c>
      <c r="G15" s="17">
        <v>14154.1</v>
      </c>
      <c r="H15" s="17">
        <f ca="1">ROUND(INDIRECT(ADDRESS(ROW()+(0), COLUMN()+(-3), 1))*INDIRECT(ADDRESS(ROW()+(0), COLUMN()+(-1), 1)), 2)</f>
        <v>339.7</v>
      </c>
    </row>
    <row r="16" spans="1:8" ht="13.50" thickBot="1" customHeight="1">
      <c r="A16" s="14" t="s">
        <v>32</v>
      </c>
      <c r="B16" s="14"/>
      <c r="C16" s="14"/>
      <c r="D16" s="14" t="s">
        <v>33</v>
      </c>
      <c r="E16" s="15">
        <v>0.2</v>
      </c>
      <c r="F16" s="16" t="s">
        <v>34</v>
      </c>
      <c r="G16" s="17">
        <v>617.54</v>
      </c>
      <c r="H16" s="17">
        <f ca="1">ROUND(INDIRECT(ADDRESS(ROW()+(0), COLUMN()+(-3), 1))*INDIRECT(ADDRESS(ROW()+(0), COLUMN()+(-1), 1)), 2)</f>
        <v>123.51</v>
      </c>
    </row>
    <row r="17" spans="1:8" ht="13.50" thickBot="1" customHeight="1">
      <c r="A17" s="14" t="s">
        <v>35</v>
      </c>
      <c r="B17" s="14"/>
      <c r="C17" s="14"/>
      <c r="D17" s="14" t="s">
        <v>36</v>
      </c>
      <c r="E17" s="15">
        <v>0.009</v>
      </c>
      <c r="F17" s="16" t="s">
        <v>37</v>
      </c>
      <c r="G17" s="17">
        <v>182.87</v>
      </c>
      <c r="H17" s="17">
        <f ca="1">ROUND(INDIRECT(ADDRESS(ROW()+(0), COLUMN()+(-3), 1))*INDIRECT(ADDRESS(ROW()+(0), COLUMN()+(-1), 1)), 2)</f>
        <v>1.65</v>
      </c>
    </row>
    <row r="18" spans="1:8" ht="13.50" thickBot="1" customHeight="1">
      <c r="A18" s="14" t="s">
        <v>38</v>
      </c>
      <c r="B18" s="14"/>
      <c r="C18" s="14"/>
      <c r="D18" s="14" t="s">
        <v>39</v>
      </c>
      <c r="E18" s="15">
        <v>0.013</v>
      </c>
      <c r="F18" s="16" t="s">
        <v>40</v>
      </c>
      <c r="G18" s="17">
        <v>1880.76</v>
      </c>
      <c r="H18" s="17">
        <f ca="1">ROUND(INDIRECT(ADDRESS(ROW()+(0), COLUMN()+(-3), 1))*INDIRECT(ADDRESS(ROW()+(0), COLUMN()+(-1), 1)), 2)</f>
        <v>24.45</v>
      </c>
    </row>
    <row r="19" spans="1:8" ht="13.50" thickBot="1" customHeight="1">
      <c r="A19" s="14" t="s">
        <v>41</v>
      </c>
      <c r="B19" s="14"/>
      <c r="C19" s="14"/>
      <c r="D19" s="14" t="s">
        <v>42</v>
      </c>
      <c r="E19" s="15">
        <v>0.313</v>
      </c>
      <c r="F19" s="16" t="s">
        <v>43</v>
      </c>
      <c r="G19" s="17">
        <v>441.08</v>
      </c>
      <c r="H19" s="17">
        <f ca="1">ROUND(INDIRECT(ADDRESS(ROW()+(0), COLUMN()+(-3), 1))*INDIRECT(ADDRESS(ROW()+(0), COLUMN()+(-1), 1)), 2)</f>
        <v>138.06</v>
      </c>
    </row>
    <row r="20" spans="1:8" ht="13.50" thickBot="1" customHeight="1">
      <c r="A20" s="14" t="s">
        <v>44</v>
      </c>
      <c r="B20" s="14"/>
      <c r="C20" s="14"/>
      <c r="D20" s="14" t="s">
        <v>45</v>
      </c>
      <c r="E20" s="15">
        <v>0.156</v>
      </c>
      <c r="F20" s="16" t="s">
        <v>46</v>
      </c>
      <c r="G20" s="17">
        <v>748.1</v>
      </c>
      <c r="H20" s="17">
        <f ca="1">ROUND(INDIRECT(ADDRESS(ROW()+(0), COLUMN()+(-3), 1))*INDIRECT(ADDRESS(ROW()+(0), COLUMN()+(-1), 1)), 2)</f>
        <v>116.7</v>
      </c>
    </row>
    <row r="21" spans="1:8" ht="13.50" thickBot="1" customHeight="1">
      <c r="A21" s="14" t="s">
        <v>47</v>
      </c>
      <c r="B21" s="14"/>
      <c r="C21" s="14"/>
      <c r="D21" s="14" t="s">
        <v>48</v>
      </c>
      <c r="E21" s="15">
        <v>0.035</v>
      </c>
      <c r="F21" s="16" t="s">
        <v>49</v>
      </c>
      <c r="G21" s="17">
        <v>309.19</v>
      </c>
      <c r="H21" s="17">
        <f ca="1">ROUND(INDIRECT(ADDRESS(ROW()+(0), COLUMN()+(-3), 1))*INDIRECT(ADDRESS(ROW()+(0), COLUMN()+(-1), 1)), 2)</f>
        <v>10.82</v>
      </c>
    </row>
    <row r="22" spans="1:8" ht="13.50" thickBot="1" customHeight="1">
      <c r="A22" s="14" t="s">
        <v>50</v>
      </c>
      <c r="B22" s="14"/>
      <c r="C22" s="14"/>
      <c r="D22" s="14" t="s">
        <v>51</v>
      </c>
      <c r="E22" s="15">
        <v>1.051</v>
      </c>
      <c r="F22" s="16" t="s">
        <v>52</v>
      </c>
      <c r="G22" s="17">
        <v>698.09</v>
      </c>
      <c r="H22" s="17">
        <f ca="1">ROUND(INDIRECT(ADDRESS(ROW()+(0), COLUMN()+(-3), 1))*INDIRECT(ADDRESS(ROW()+(0), COLUMN()+(-1), 1)), 2)</f>
        <v>733.69</v>
      </c>
    </row>
    <row r="23" spans="1:8" ht="13.50" thickBot="1" customHeight="1">
      <c r="A23" s="14" t="s">
        <v>53</v>
      </c>
      <c r="B23" s="14"/>
      <c r="C23" s="14"/>
      <c r="D23" s="18" t="s">
        <v>54</v>
      </c>
      <c r="E23" s="19">
        <v>1.051</v>
      </c>
      <c r="F23" s="20" t="s">
        <v>55</v>
      </c>
      <c r="G23" s="21">
        <v>502.77</v>
      </c>
      <c r="H23" s="21">
        <f ca="1">ROUND(INDIRECT(ADDRESS(ROW()+(0), COLUMN()+(-3), 1))*INDIRECT(ADDRESS(ROW()+(0), COLUMN()+(-1), 1)), 2)</f>
        <v>528.41</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5245.48</v>
      </c>
      <c r="H24" s="24">
        <f ca="1">ROUND(INDIRECT(ADDRESS(ROW()+(0), COLUMN()+(-3), 1))*INDIRECT(ADDRESS(ROW()+(0), COLUMN()+(-1), 1))/100, 2)</f>
        <v>104.91</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5350.39</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