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<sst xmlns="http://schemas.openxmlformats.org/spreadsheetml/2006/main" count="90" uniqueCount="90">
  <si>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</si>
  <si>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ETH380</t>
  </si>
  <si>
    <t xml:space="preserve">m²</t>
  </si>
  <si>
    <t xml:space="preserve">Toiture terrasse chaude, inaccessible, végétalisée extensive, type inversée. Imperméabilisation avec des membranes bitumineuses, de type bicouche.</t>
  </si>
  <si>
    <r>
      <rPr>
        <sz val="8.25"/>
        <color rgb="FF000000"/>
        <rFont val="Arial"/>
        <family val="2"/>
      </rPr>
      <t xml:space="preserve">Toiture terrasse chaude, inaccessible, végétalisée extensive (écologique), type inversée, pente de 1% à 5%.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IMPERMÉABILISATION: type bicouche, adhérée, composée de membrane en bitume modifié par élastomère SBS, LBM(SBS)-30-FV, impression préalable avec émulsion bitumineuse anionique avec charges, et membrane en bitume modifié par élastomère SBS, LBM(SBS)-50/G-FP adhérée à la précédente avec un chalumeau, sans coïncidence des joints; COUCHE SÉPARATRICE SOUS ISOLANT: géotextile non tissé composé de fibres de polyester unies par aiguilletage, (150 g/m²); ISOLATION THERMIQUE: panneau rigide en polystyrène extrudé, à surface lisse et usinage latéral à feuillures mi-bois, de 40 mm d'épaisseur, résistance à la compression &gt;= 300 kPa; COUCHE SÉPARATRICE SOUS PROTECTION: géotextile non tissé composé de fibres de polyester unies par aiguilletage, (150 g/m²); COUCHE DRAINANTE ET RÉTENTRICE D'EAU: nappe drainante et rétentrice d'eau à excroissances en polyéthylène haute densité (PEHD/HDPE), avec des excroissances de 20 mm de hauteur, composée d'une membrane haute densité avec relief en cône tronqué et perforations dans la partie supérieure; COUCHE FILTRANTE: géotextile non tissé synthétique, thermosoudé, en polypropylène-polyéthylène, avec une résistance à la traction longitudinale de 16 kN/m, une résistance à la traction transversale de 16,5 kN/m, une ouverture de cône à l'essai de perforation dynamique selon NF EN ISO 13433 inférieure à 18 mm, résistance CBR au poinçonnement 2,7 kN et une masse surfacique de 200 g/m²; COUCHE DE PROTECTION: couche de roche volcanique de 3 cm d'épaisseur, sur base de substrat organique de 6 cm d'épaisseur.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</si>
  <si>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</si>
  <si>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</si>
  <si>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</si>
  <si>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</si>
  <si>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</si>
  <si>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</si>
  <si>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</si>
  <si>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</si>
  <si>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</si>
  <si>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</si>
  <si>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</si>
  <si>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</si>
  <si>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</si>
  <si>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</si>
  <si>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</si>
  <si>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</si>
  <si>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</si>
  <si>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</si>
  <si>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</si>
  <si>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</si>
  <si>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</si>
  <si>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</si>
  <si>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</si>
  <si>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</si>
  <si>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</si>
  <si>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</si>
  <si>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</si>
  <si>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</si>
  <si>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</si>
  <si>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</si>
  <si>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mt14lba010a</t>
  </si>
  <si>
    <t xml:space="preserve">Membrane en bitume modifié par élastomère SBS, LBM(SBS)-30-FV, de 2,5 mm d'épaisseur, masse nominale 3 kg/m², avec une armature de feutre en fibre de verre de 60 g/m², de surface non protégée.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</si>
  <si>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</si>
  <si>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</si>
  <si>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</si>
  <si>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</si>
  <si>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</si>
  <si>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</si>
  <si>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</si>
  <si>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</si>
  <si>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</si>
  <si>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</si>
  <si>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mt14gdc010v</t>
  </si>
  <si>
    <t xml:space="preserve">Nappe drainante et rétentrice d'eau à excroissances en polyéthylène haute densité (PEHD/HDPE), avec des excroissances de 20 mm de hauteur, composée d'une membrane haute densité avec relief en cône tronqué et perforations dans la partie supérieure, résistance à la compression 180 kN/m² selon NF EN ISO 604 et capacité de drainage 12 l/(s·m).</t>
  </si>
  <si>
    <t xml:space="preserve">m²</t>
  </si>
  <si>
    <t xml:space="preserve">mt14gsa010dg</t>
  </si>
  <si>
    <t xml:space="preserve">Géotextile non tissé synthétique, thermosoudé, en polypropylène-polyéthylène, avec une résistance à la traction longitudinale de 16 kN/m, une résistance à la traction transversale de 16,5 kN/m, une ouverture de cône à l'essai de perforation dynamique selon NF EN ISO 13433 inférieure à 18 mm, résistance CBR au poinçonnement 2,7 kN et une masse surfacique de 200 g/m².</t>
  </si>
  <si>
    <t xml:space="preserve">m²</t>
  </si>
  <si>
    <t xml:space="preserve">mt48sad010</t>
  </si>
  <si>
    <t xml:space="preserve">Substrat organique, pour couvertures végétalisées extensives.</t>
  </si>
  <si>
    <t xml:space="preserve">l</t>
  </si>
  <si>
    <t xml:space="preserve">mt48sad020</t>
  </si>
  <si>
    <t xml:space="preserve">Roche volcanique de granulométries différentes, à placer sur le substrat organique dans les couvertures végétalisées extensibles.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</si>
  <si>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</si>
  <si>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</si>
  <si>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</si>
  <si>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</si>
  <si>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</si>
  <si>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</si>
  <si>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</si>
  <si>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</si>
  <si>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</si>
  <si>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</si>
  <si>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</si>
  <si>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</si>
  <si>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</si>
  <si>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</si>
  <si>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</si>
  <si>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</si>
  <si>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</si>
  <si>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</si>
  <si>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</si>
  <si>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</si>
  <si>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</si>
  <si>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</si>
  <si>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</si>
  <si>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</si>
  <si>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</si>
  <si>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</si>
  <si>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</si>
  <si>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</si>
  <si>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</si>
  <si>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</si>
  <si>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4.595,75DA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</si>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</sst>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38.63</v>
      </c>
      <c r="G9" s="13">
        <f ca="1">ROUND(INDIRECT(ADDRESS(ROW()+(0), COLUMN()+(-3), 1))*INDIRECT(ADDRESS(ROW()+(0), COLUMN()+(-1), 1)), 2)</f>
        <v>115.89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16110.4</v>
      </c>
      <c r="G10" s="17">
        <f ca="1">ROUND(INDIRECT(ADDRESS(ROW()+(0), COLUMN()+(-3), 1))*INDIRECT(ADDRESS(ROW()+(0), COLUMN()+(-1), 1)), 2)</f>
        <v>1611.04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14224.2</v>
      </c>
      <c r="G11" s="17">
        <f ca="1">ROUND(INDIRECT(ADDRESS(ROW()+(0), COLUMN()+(-3), 1))*INDIRECT(ADDRESS(ROW()+(0), COLUMN()+(-1), 1)), 2)</f>
        <v>142.24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265.56</v>
      </c>
      <c r="G12" s="17">
        <f ca="1">ROUND(INDIRECT(ADDRESS(ROW()+(0), COLUMN()+(-3), 1))*INDIRECT(ADDRESS(ROW()+(0), COLUMN()+(-1), 1)), 2)</f>
        <v>2.66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189.49</v>
      </c>
      <c r="G13" s="17">
        <f ca="1">ROUND(INDIRECT(ADDRESS(ROW()+(0), COLUMN()+(-3), 1))*INDIRECT(ADDRESS(ROW()+(0), COLUMN()+(-1), 1)), 2)</f>
        <v>1.52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2006.95</v>
      </c>
      <c r="G14" s="17">
        <f ca="1">ROUND(INDIRECT(ADDRESS(ROW()+(0), COLUMN()+(-3), 1))*INDIRECT(ADDRESS(ROW()+(0), COLUMN()+(-1), 1)), 2)</f>
        <v>130.45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13.77</v>
      </c>
      <c r="G15" s="17">
        <f ca="1">ROUND(INDIRECT(ADDRESS(ROW()+(0), COLUMN()+(-3), 1))*INDIRECT(ADDRESS(ROW()+(0), COLUMN()+(-1), 1)), 2)</f>
        <v>137.7</v>
      </c>
    </row>
    <row r="16" spans="1:7" ht="45.00" thickBot="1" customHeight="1">
      <c r="A16" s="14" t="s">
        <v>32</v>
      </c>
      <c r="B16" s="14"/>
      <c r="C16" s="14" t="s">
        <v>33</v>
      </c>
      <c r="D16" s="15">
        <v>1.1</v>
      </c>
      <c r="E16" s="16" t="s">
        <v>34</v>
      </c>
      <c r="F16" s="17">
        <v>1896.94</v>
      </c>
      <c r="G16" s="17">
        <f ca="1">ROUND(INDIRECT(ADDRESS(ROW()+(0), COLUMN()+(-3), 1))*INDIRECT(ADDRESS(ROW()+(0), COLUMN()+(-1), 1)), 2)</f>
        <v>2086.63</v>
      </c>
    </row>
    <row r="17" spans="1:7" ht="34.50" thickBot="1" customHeight="1">
      <c r="A17" s="14" t="s">
        <v>35</v>
      </c>
      <c r="B17" s="14"/>
      <c r="C17" s="14" t="s">
        <v>36</v>
      </c>
      <c r="D17" s="15">
        <v>1.1</v>
      </c>
      <c r="E17" s="16" t="s">
        <v>37</v>
      </c>
      <c r="F17" s="17">
        <v>879.2</v>
      </c>
      <c r="G17" s="17">
        <f ca="1">ROUND(INDIRECT(ADDRESS(ROW()+(0), COLUMN()+(-3), 1))*INDIRECT(ADDRESS(ROW()+(0), COLUMN()+(-1), 1)), 2)</f>
        <v>967.12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0.3</v>
      </c>
      <c r="E18" s="16" t="s">
        <v>40</v>
      </c>
      <c r="F18" s="17">
        <v>603.9</v>
      </c>
      <c r="G18" s="17">
        <f ca="1">ROUND(INDIRECT(ADDRESS(ROW()+(0), COLUMN()+(-3), 1))*INDIRECT(ADDRESS(ROW()+(0), COLUMN()+(-1), 1)), 2)</f>
        <v>181.17</v>
      </c>
    </row>
    <row r="19" spans="1:7" ht="55.50" thickBot="1" customHeight="1">
      <c r="A19" s="14" t="s">
        <v>41</v>
      </c>
      <c r="B19" s="14"/>
      <c r="C19" s="14" t="s">
        <v>42</v>
      </c>
      <c r="D19" s="15">
        <v>2.1</v>
      </c>
      <c r="E19" s="16" t="s">
        <v>43</v>
      </c>
      <c r="F19" s="17">
        <v>124.33</v>
      </c>
      <c r="G19" s="17">
        <f ca="1">ROUND(INDIRECT(ADDRESS(ROW()+(0), COLUMN()+(-3), 1))*INDIRECT(ADDRESS(ROW()+(0), COLUMN()+(-1), 1)), 2)</f>
        <v>261.09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1556.52</v>
      </c>
      <c r="G20" s="17">
        <f ca="1">ROUND(INDIRECT(ADDRESS(ROW()+(0), COLUMN()+(-3), 1))*INDIRECT(ADDRESS(ROW()+(0), COLUMN()+(-1), 1)), 2)</f>
        <v>1634.35</v>
      </c>
    </row>
    <row r="21" spans="1:7" ht="55.50" thickBot="1" customHeight="1">
      <c r="A21" s="14" t="s">
        <v>47</v>
      </c>
      <c r="B21" s="14"/>
      <c r="C21" s="14" t="s">
        <v>48</v>
      </c>
      <c r="D21" s="15">
        <v>1.05</v>
      </c>
      <c r="E21" s="16" t="s">
        <v>49</v>
      </c>
      <c r="F21" s="17">
        <v>1719.33</v>
      </c>
      <c r="G21" s="17">
        <f ca="1">ROUND(INDIRECT(ADDRESS(ROW()+(0), COLUMN()+(-3), 1))*INDIRECT(ADDRESS(ROW()+(0), COLUMN()+(-1), 1)), 2)</f>
        <v>1805.3</v>
      </c>
    </row>
    <row r="22" spans="1:7" ht="55.50" thickBot="1" customHeight="1">
      <c r="A22" s="14" t="s">
        <v>50</v>
      </c>
      <c r="B22" s="14"/>
      <c r="C22" s="14" t="s">
        <v>51</v>
      </c>
      <c r="D22" s="15">
        <v>1.05</v>
      </c>
      <c r="E22" s="16" t="s">
        <v>52</v>
      </c>
      <c r="F22" s="17">
        <v>468.91</v>
      </c>
      <c r="G22" s="17">
        <f ca="1">ROUND(INDIRECT(ADDRESS(ROW()+(0), COLUMN()+(-3), 1))*INDIRECT(ADDRESS(ROW()+(0), COLUMN()+(-1), 1)), 2)</f>
        <v>492.36</v>
      </c>
    </row>
    <row r="23" spans="1:7" ht="13.50" thickBot="1" customHeight="1">
      <c r="A23" s="14" t="s">
        <v>53</v>
      </c>
      <c r="B23" s="14"/>
      <c r="C23" s="14" t="s">
        <v>54</v>
      </c>
      <c r="D23" s="15">
        <v>60</v>
      </c>
      <c r="E23" s="16" t="s">
        <v>55</v>
      </c>
      <c r="F23" s="17">
        <v>18.2</v>
      </c>
      <c r="G23" s="17">
        <f ca="1">ROUND(INDIRECT(ADDRESS(ROW()+(0), COLUMN()+(-3), 1))*INDIRECT(ADDRESS(ROW()+(0), COLUMN()+(-1), 1)), 2)</f>
        <v>1092</v>
      </c>
    </row>
    <row r="24" spans="1:7" ht="24.00" thickBot="1" customHeight="1">
      <c r="A24" s="14" t="s">
        <v>56</v>
      </c>
      <c r="B24" s="14"/>
      <c r="C24" s="14" t="s">
        <v>57</v>
      </c>
      <c r="D24" s="15">
        <v>50</v>
      </c>
      <c r="E24" s="16" t="s">
        <v>58</v>
      </c>
      <c r="F24" s="17">
        <v>25.66</v>
      </c>
      <c r="G24" s="17">
        <f ca="1">ROUND(INDIRECT(ADDRESS(ROW()+(0), COLUMN()+(-3), 1))*INDIRECT(ADDRESS(ROW()+(0), COLUMN()+(-1), 1)), 2)</f>
        <v>1283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0.032</v>
      </c>
      <c r="E25" s="16" t="s">
        <v>61</v>
      </c>
      <c r="F25" s="17">
        <v>333.01</v>
      </c>
      <c r="G25" s="17">
        <f ca="1">ROUND(INDIRECT(ADDRESS(ROW()+(0), COLUMN()+(-3), 1))*INDIRECT(ADDRESS(ROW()+(0), COLUMN()+(-1), 1)), 2)</f>
        <v>10.66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0.112</v>
      </c>
      <c r="E26" s="16" t="s">
        <v>64</v>
      </c>
      <c r="F26" s="17">
        <v>698.09</v>
      </c>
      <c r="G26" s="17">
        <f ca="1">ROUND(INDIRECT(ADDRESS(ROW()+(0), COLUMN()+(-3), 1))*INDIRECT(ADDRESS(ROW()+(0), COLUMN()+(-1), 1)), 2)</f>
        <v>78.19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0.51</v>
      </c>
      <c r="E27" s="16" t="s">
        <v>67</v>
      </c>
      <c r="F27" s="17">
        <v>502.77</v>
      </c>
      <c r="G27" s="17">
        <f ca="1">ROUND(INDIRECT(ADDRESS(ROW()+(0), COLUMN()+(-3), 1))*INDIRECT(ADDRESS(ROW()+(0), COLUMN()+(-1), 1)), 2)</f>
        <v>256.41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0.411</v>
      </c>
      <c r="E28" s="16" t="s">
        <v>70</v>
      </c>
      <c r="F28" s="17">
        <v>698.09</v>
      </c>
      <c r="G28" s="17">
        <f ca="1">ROUND(INDIRECT(ADDRESS(ROW()+(0), COLUMN()+(-3), 1))*INDIRECT(ADDRESS(ROW()+(0), COLUMN()+(-1), 1)), 2)</f>
        <v>286.91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0.411</v>
      </c>
      <c r="E29" s="16" t="s">
        <v>73</v>
      </c>
      <c r="F29" s="17">
        <v>521.84</v>
      </c>
      <c r="G29" s="17">
        <f ca="1">ROUND(INDIRECT(ADDRESS(ROW()+(0), COLUMN()+(-3), 1))*INDIRECT(ADDRESS(ROW()+(0), COLUMN()+(-1), 1)), 2)</f>
        <v>214.48</v>
      </c>
    </row>
    <row r="30" spans="1:7" ht="13.50" thickBot="1" customHeight="1">
      <c r="A30" s="14" t="s">
        <v>74</v>
      </c>
      <c r="B30" s="14"/>
      <c r="C30" s="14" t="s">
        <v>75</v>
      </c>
      <c r="D30" s="15">
        <v>0.062</v>
      </c>
      <c r="E30" s="16" t="s">
        <v>76</v>
      </c>
      <c r="F30" s="17">
        <v>717.33</v>
      </c>
      <c r="G30" s="17">
        <f ca="1">ROUND(INDIRECT(ADDRESS(ROW()+(0), COLUMN()+(-3), 1))*INDIRECT(ADDRESS(ROW()+(0), COLUMN()+(-1), 1)), 2)</f>
        <v>44.47</v>
      </c>
    </row>
    <row r="31" spans="1:7" ht="13.50" thickBot="1" customHeight="1">
      <c r="A31" s="14" t="s">
        <v>77</v>
      </c>
      <c r="B31" s="14"/>
      <c r="C31" s="14" t="s">
        <v>78</v>
      </c>
      <c r="D31" s="15">
        <v>0.062</v>
      </c>
      <c r="E31" s="16" t="s">
        <v>79</v>
      </c>
      <c r="F31" s="17">
        <v>521.84</v>
      </c>
      <c r="G31" s="17">
        <f ca="1">ROUND(INDIRECT(ADDRESS(ROW()+(0), COLUMN()+(-3), 1))*INDIRECT(ADDRESS(ROW()+(0), COLUMN()+(-1), 1)), 2)</f>
        <v>32.35</v>
      </c>
    </row>
    <row r="32" spans="1:7" ht="13.50" thickBot="1" customHeight="1">
      <c r="A32" s="14" t="s">
        <v>80</v>
      </c>
      <c r="B32" s="14"/>
      <c r="C32" s="14" t="s">
        <v>81</v>
      </c>
      <c r="D32" s="15">
        <v>0.066</v>
      </c>
      <c r="E32" s="16" t="s">
        <v>82</v>
      </c>
      <c r="F32" s="17">
        <v>698.09</v>
      </c>
      <c r="G32" s="17">
        <f ca="1">ROUND(INDIRECT(ADDRESS(ROW()+(0), COLUMN()+(-3), 1))*INDIRECT(ADDRESS(ROW()+(0), COLUMN()+(-1), 1)), 2)</f>
        <v>46.07</v>
      </c>
    </row>
    <row r="33" spans="1:7" ht="13.50" thickBot="1" customHeight="1">
      <c r="A33" s="14" t="s">
        <v>83</v>
      </c>
      <c r="B33" s="14"/>
      <c r="C33" s="18" t="s">
        <v>84</v>
      </c>
      <c r="D33" s="19">
        <v>0.066</v>
      </c>
      <c r="E33" s="20" t="s">
        <v>85</v>
      </c>
      <c r="F33" s="21">
        <v>502.77</v>
      </c>
      <c r="G33" s="21">
        <f ca="1">ROUND(INDIRECT(ADDRESS(ROW()+(0), COLUMN()+(-3), 1))*INDIRECT(ADDRESS(ROW()+(0), COLUMN()+(-1), 1)), 2)</f>
        <v>33.18</v>
      </c>
    </row>
    <row r="34" spans="1:7" ht="13.50" thickBot="1" customHeight="1">
      <c r="A34" s="18"/>
      <c r="B34" s="18"/>
      <c r="C34" s="5" t="s">
        <v>86</v>
      </c>
      <c r="D34" s="22">
        <v>2</v>
      </c>
      <c r="E34" s="23" t="s">
        <v>87</v>
      </c>
      <c r="F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12947.2</v>
      </c>
      <c r="G34" s="24">
        <f ca="1">ROUND(INDIRECT(ADDRESS(ROW()+(0), COLUMN()+(-3), 1))*INDIRECT(ADDRESS(ROW()+(0), COLUMN()+(-1), 1))/100, 2)</f>
        <v>258.94</v>
      </c>
    </row>
    <row r="35" spans="1:7" ht="13.50" thickBot="1" customHeight="1">
      <c r="A35" s="25" t="s">
        <v>88</v>
      </c>
      <c r="B35" s="25"/>
      <c r="C35" s="26"/>
      <c r="D35" s="26"/>
      <c r="E35" s="27"/>
      <c r="F35" s="25" t="s">
        <v>89</v>
      </c>
      <c r="G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13206.2</v>
      </c>
    </row>
  </sheetData>
  <mergeCells count="3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D35"/>
  </mergeCells>
  <pageMargins left="0.147638" right="0.147638" top="0.206693" bottom="0.206693" header="0.0" footer="0.0"/>
  <pageSetup paperSize="9" orientation="portrait"/>
  <rowBreaks count="0" manualBreakCount="0">
    </rowBreaks>
</worksheet>
</file>