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<sst xmlns="http://schemas.openxmlformats.org/spreadsheetml/2006/main" count="66" uniqueCount="66">
  <si>
    <t xml:space="preserve"/>
  </si>
  <si>
    <t xml:space="preserve">ETE160</t>
  </si>
  <si>
    <t xml:space="preserve">m²</t>
  </si>
  <si>
    <t xml:space="preserve">Toiture terrasse chaude, accessible, avec revêtement de sol flottant isolant, type inversée. Imperméabilisation avec des membranes de polyoléfines, de type monocouche.</t>
  </si>
  <si>
    <r>
      <rPr>
        <sz val="8.25"/>
        <color rgb="FF000000"/>
        <rFont val="Arial"/>
        <family val="2"/>
      </rPr>
      <t xml:space="preserve">Toiture terrasse chaude, accessible, avec revêtement de sol flottante isolée, type inversée, pente de 1% à 5%, pour trafic piéton privé.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confectionné sur chantier, dosage 1:6 de 4 cm d'épaisseur, finition talochée; IMPERMÉABILISATION: type monocouche, adhérée, constituée d'une membrane d'étanchéité souple type EVAC, composée d'une double feuille de polyoléfine thermoplastique avec acétate de vinyle éthylène, avec les deux faces revêtues de fibres de polyester non tissées, de 0,52 mm d'épaisseur et 335 g/m², fixée au support sur toute sa surface via mortier-colle amélioré C2 E, et recouvrements fixés avec du mortier-colle amélioré C2 E S1; COUCHE SÉPARATRICE SOUS PROTECTION: géotextile non tissé composé de fibres de polyester unies par aiguilletage, (200 g/m²); COUCHE DE PROTECTION ET ISOLATION THERMIQUE: revêtement flottant de dalles isolantes, constituées de 35 mm en mortier et 40 mm en polystyrène extrudé, de 600x600 mm, couleur grise, finition poreux, placées directement sur la couche séparatrice.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</si>
  <si>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</si>
  <si>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</si>
  <si>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</si>
  <si>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</si>
  <si>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</si>
  <si>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</si>
  <si>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</si>
  <si>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</si>
  <si>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</si>
  <si>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</si>
  <si>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</si>
  <si>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</si>
  <si>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</si>
  <si>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</si>
  <si>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</si>
  <si>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</si>
  <si>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</si>
  <si>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</si>
  <si>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</si>
  <si>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</si>
  <si>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</si>
  <si>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</si>
  <si>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</si>
  <si>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</si>
  <si>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</si>
  <si>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</si>
  <si>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</si>
  <si>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mt09mcr250a</t>
  </si>
  <si>
    <t xml:space="preserve">Mortier-colle amélioré, C2 E, avec temps ouvert allongé, selon NF EN 12004, pour la fixation de géomembranes, composé de ciments spéciaux, granulats sélectionnés et résines synthétiques.</t>
  </si>
  <si>
    <t xml:space="preserve">kg</t>
  </si>
  <si>
    <t xml:space="preserve">mt15rev011a</t>
  </si>
  <si>
    <t xml:space="preserve">Membrane d'étanchéité souple type EVAC, composée d'une double feuille de polyoléfine thermoplastique avec acétate de vinyle éthylène, avec les deux faces revêtues de fibres de polyester non tissées, de 0,52 mm d'épaisseur et 335 g/m², selon NF EN 13956.</t>
  </si>
  <si>
    <t xml:space="preserve">m²</t>
  </si>
  <si>
    <t xml:space="preserve">mt09mcr250b</t>
  </si>
  <si>
    <t xml:space="preserve">Mortier-colle amélioré, C2 E S1, avec temps ouvert allongé et grande déformabilité, selon NF EN 12004, pour la fixation de recouvrements de géomembranes, composé de ciments spéciaux, granulats sélectionnés et résines synthétiques.</t>
  </si>
  <si>
    <t xml:space="preserve">kg</t>
  </si>
  <si>
    <t xml:space="preserve">mt14gsa020ce</t>
  </si>
  <si>
    <t xml:space="preserve">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selon NF EN 13252.</t>
  </si>
  <si>
    <t xml:space="preserve">m²</t>
  </si>
  <si>
    <t xml:space="preserve">mt15lfs010a</t>
  </si>
  <si>
    <t xml:space="preserve">Dalle isolante, constituée de 35 mm en mortier et 40 mm en polystyrène extrudé, conductivité thermique 0,033 W/(mK).</t>
  </si>
  <si>
    <t xml:space="preserve">m²</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</si>
  <si>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</si>
  <si>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</si>
  <si>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</si>
  <si>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</si>
  <si>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</si>
  <si>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</si>
  <si>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</si>
  <si>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</si>
  <si>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</si>
  <si>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</si>
  <si>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</si>
  <si>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</si>
  <si>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</si>
  <si>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</si>
  <si>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</si>
  <si>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</si>
  <si>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</si>
  <si>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3.725,60DA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</si>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</sst>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76.50"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3</v>
      </c>
      <c r="E9" s="11" t="s">
        <v>13</v>
      </c>
      <c r="F9" s="13">
        <v>38.63</v>
      </c>
      <c r="G9" s="13">
        <f ca="1">ROUND(INDIRECT(ADDRESS(ROW()+(0), COLUMN()+(-3), 1))*INDIRECT(ADDRESS(ROW()+(0), COLUMN()+(-1), 1)), 2)</f>
        <v>115.89</v>
      </c>
    </row>
    <row r="10" spans="1:7" ht="13.50" thickBot="1" customHeight="1">
      <c r="A10" s="14" t="s">
        <v>14</v>
      </c>
      <c r="B10" s="14"/>
      <c r="C10" s="14" t="s">
        <v>15</v>
      </c>
      <c r="D10" s="15">
        <v>0.1</v>
      </c>
      <c r="E10" s="16" t="s">
        <v>16</v>
      </c>
      <c r="F10" s="17">
        <v>16110.4</v>
      </c>
      <c r="G10" s="17">
        <f ca="1">ROUND(INDIRECT(ADDRESS(ROW()+(0), COLUMN()+(-3), 1))*INDIRECT(ADDRESS(ROW()+(0), COLUMN()+(-1), 1)), 2)</f>
        <v>1611.04</v>
      </c>
    </row>
    <row r="11" spans="1:7" ht="13.50" thickBot="1" customHeight="1">
      <c r="A11" s="14" t="s">
        <v>17</v>
      </c>
      <c r="B11" s="14"/>
      <c r="C11" s="14" t="s">
        <v>18</v>
      </c>
      <c r="D11" s="15">
        <v>0.01</v>
      </c>
      <c r="E11" s="16" t="s">
        <v>19</v>
      </c>
      <c r="F11" s="17">
        <v>14224.2</v>
      </c>
      <c r="G11" s="17">
        <f ca="1">ROUND(INDIRECT(ADDRESS(ROW()+(0), COLUMN()+(-3), 1))*INDIRECT(ADDRESS(ROW()+(0), COLUMN()+(-1), 1)), 2)</f>
        <v>142.24</v>
      </c>
    </row>
    <row r="12" spans="1:7" ht="34.50" thickBot="1" customHeight="1">
      <c r="A12" s="14" t="s">
        <v>20</v>
      </c>
      <c r="B12" s="14"/>
      <c r="C12" s="14" t="s">
        <v>21</v>
      </c>
      <c r="D12" s="15">
        <v>0.01</v>
      </c>
      <c r="E12" s="16" t="s">
        <v>22</v>
      </c>
      <c r="F12" s="17">
        <v>265.56</v>
      </c>
      <c r="G12" s="17">
        <f ca="1">ROUND(INDIRECT(ADDRESS(ROW()+(0), COLUMN()+(-3), 1))*INDIRECT(ADDRESS(ROW()+(0), COLUMN()+(-1), 1)), 2)</f>
        <v>2.66</v>
      </c>
    </row>
    <row r="13" spans="1:7" ht="13.50" thickBot="1" customHeight="1">
      <c r="A13" s="14" t="s">
        <v>23</v>
      </c>
      <c r="B13" s="14"/>
      <c r="C13" s="14" t="s">
        <v>24</v>
      </c>
      <c r="D13" s="15">
        <v>0.008</v>
      </c>
      <c r="E13" s="16" t="s">
        <v>25</v>
      </c>
      <c r="F13" s="17">
        <v>189.49</v>
      </c>
      <c r="G13" s="17">
        <f ca="1">ROUND(INDIRECT(ADDRESS(ROW()+(0), COLUMN()+(-3), 1))*INDIRECT(ADDRESS(ROW()+(0), COLUMN()+(-1), 1)), 2)</f>
        <v>1.52</v>
      </c>
    </row>
    <row r="14" spans="1:7" ht="13.50" thickBot="1" customHeight="1">
      <c r="A14" s="14" t="s">
        <v>26</v>
      </c>
      <c r="B14" s="14"/>
      <c r="C14" s="14" t="s">
        <v>27</v>
      </c>
      <c r="D14" s="15">
        <v>0.065</v>
      </c>
      <c r="E14" s="16" t="s">
        <v>28</v>
      </c>
      <c r="F14" s="17">
        <v>2006.95</v>
      </c>
      <c r="G14" s="17">
        <f ca="1">ROUND(INDIRECT(ADDRESS(ROW()+(0), COLUMN()+(-3), 1))*INDIRECT(ADDRESS(ROW()+(0), COLUMN()+(-1), 1)), 2)</f>
        <v>130.45</v>
      </c>
    </row>
    <row r="15" spans="1:7" ht="13.50" thickBot="1" customHeight="1">
      <c r="A15" s="14" t="s">
        <v>29</v>
      </c>
      <c r="B15" s="14"/>
      <c r="C15" s="14" t="s">
        <v>30</v>
      </c>
      <c r="D15" s="15">
        <v>10</v>
      </c>
      <c r="E15" s="16" t="s">
        <v>31</v>
      </c>
      <c r="F15" s="17">
        <v>13.77</v>
      </c>
      <c r="G15" s="17">
        <f ca="1">ROUND(INDIRECT(ADDRESS(ROW()+(0), COLUMN()+(-3), 1))*INDIRECT(ADDRESS(ROW()+(0), COLUMN()+(-1), 1)), 2)</f>
        <v>137.7</v>
      </c>
    </row>
    <row r="16" spans="1:7" ht="34.50" thickBot="1" customHeight="1">
      <c r="A16" s="14" t="s">
        <v>32</v>
      </c>
      <c r="B16" s="14"/>
      <c r="C16" s="14" t="s">
        <v>33</v>
      </c>
      <c r="D16" s="15">
        <v>4</v>
      </c>
      <c r="E16" s="16" t="s">
        <v>34</v>
      </c>
      <c r="F16" s="17">
        <v>88.43</v>
      </c>
      <c r="G16" s="17">
        <f ca="1">ROUND(INDIRECT(ADDRESS(ROW()+(0), COLUMN()+(-3), 1))*INDIRECT(ADDRESS(ROW()+(0), COLUMN()+(-1), 1)), 2)</f>
        <v>353.72</v>
      </c>
    </row>
    <row r="17" spans="1:7" ht="34.50" thickBot="1" customHeight="1">
      <c r="A17" s="14" t="s">
        <v>35</v>
      </c>
      <c r="B17" s="14"/>
      <c r="C17" s="14" t="s">
        <v>36</v>
      </c>
      <c r="D17" s="15">
        <v>1.1</v>
      </c>
      <c r="E17" s="16" t="s">
        <v>37</v>
      </c>
      <c r="F17" s="17">
        <v>2391.19</v>
      </c>
      <c r="G17" s="17">
        <f ca="1">ROUND(INDIRECT(ADDRESS(ROW()+(0), COLUMN()+(-3), 1))*INDIRECT(ADDRESS(ROW()+(0), COLUMN()+(-1), 1)), 2)</f>
        <v>2630.31</v>
      </c>
    </row>
    <row r="18" spans="1:7" ht="34.50" thickBot="1" customHeight="1">
      <c r="A18" s="14" t="s">
        <v>38</v>
      </c>
      <c r="B18" s="14"/>
      <c r="C18" s="14" t="s">
        <v>39</v>
      </c>
      <c r="D18" s="15">
        <v>0.3</v>
      </c>
      <c r="E18" s="16" t="s">
        <v>40</v>
      </c>
      <c r="F18" s="17">
        <v>378.98</v>
      </c>
      <c r="G18" s="17">
        <f ca="1">ROUND(INDIRECT(ADDRESS(ROW()+(0), COLUMN()+(-3), 1))*INDIRECT(ADDRESS(ROW()+(0), COLUMN()+(-1), 1)), 2)</f>
        <v>113.69</v>
      </c>
    </row>
    <row r="19" spans="1:7" ht="55.50" thickBot="1" customHeight="1">
      <c r="A19" s="14" t="s">
        <v>41</v>
      </c>
      <c r="B19" s="14"/>
      <c r="C19" s="14" t="s">
        <v>42</v>
      </c>
      <c r="D19" s="15">
        <v>1.05</v>
      </c>
      <c r="E19" s="16" t="s">
        <v>43</v>
      </c>
      <c r="F19" s="17">
        <v>170.51</v>
      </c>
      <c r="G19" s="17">
        <f ca="1">ROUND(INDIRECT(ADDRESS(ROW()+(0), COLUMN()+(-3), 1))*INDIRECT(ADDRESS(ROW()+(0), COLUMN()+(-1), 1)), 2)</f>
        <v>179.04</v>
      </c>
    </row>
    <row r="20" spans="1:7" ht="24.00" thickBot="1" customHeight="1">
      <c r="A20" s="14" t="s">
        <v>44</v>
      </c>
      <c r="B20" s="14"/>
      <c r="C20" s="14" t="s">
        <v>45</v>
      </c>
      <c r="D20" s="15">
        <v>1.05</v>
      </c>
      <c r="E20" s="16" t="s">
        <v>46</v>
      </c>
      <c r="F20" s="17">
        <v>4534.59</v>
      </c>
      <c r="G20" s="17">
        <f ca="1">ROUND(INDIRECT(ADDRESS(ROW()+(0), COLUMN()+(-3), 1))*INDIRECT(ADDRESS(ROW()+(0), COLUMN()+(-1), 1)), 2)</f>
        <v>4761.32</v>
      </c>
    </row>
    <row r="21" spans="1:7" ht="13.50" thickBot="1" customHeight="1">
      <c r="A21" s="14" t="s">
        <v>47</v>
      </c>
      <c r="B21" s="14"/>
      <c r="C21" s="14" t="s">
        <v>48</v>
      </c>
      <c r="D21" s="15">
        <v>0.032</v>
      </c>
      <c r="E21" s="16" t="s">
        <v>49</v>
      </c>
      <c r="F21" s="17">
        <v>333.01</v>
      </c>
      <c r="G21" s="17">
        <f ca="1">ROUND(INDIRECT(ADDRESS(ROW()+(0), COLUMN()+(-3), 1))*INDIRECT(ADDRESS(ROW()+(0), COLUMN()+(-1), 1)), 2)</f>
        <v>10.66</v>
      </c>
    </row>
    <row r="22" spans="1:7" ht="13.50" thickBot="1" customHeight="1">
      <c r="A22" s="14" t="s">
        <v>50</v>
      </c>
      <c r="B22" s="14"/>
      <c r="C22" s="14" t="s">
        <v>51</v>
      </c>
      <c r="D22" s="15">
        <v>0.236</v>
      </c>
      <c r="E22" s="16" t="s">
        <v>52</v>
      </c>
      <c r="F22" s="17">
        <v>698.09</v>
      </c>
      <c r="G22" s="17">
        <f ca="1">ROUND(INDIRECT(ADDRESS(ROW()+(0), COLUMN()+(-3), 1))*INDIRECT(ADDRESS(ROW()+(0), COLUMN()+(-1), 1)), 2)</f>
        <v>164.75</v>
      </c>
    </row>
    <row r="23" spans="1:7" ht="13.50" thickBot="1" customHeight="1">
      <c r="A23" s="14" t="s">
        <v>53</v>
      </c>
      <c r="B23" s="14"/>
      <c r="C23" s="14" t="s">
        <v>54</v>
      </c>
      <c r="D23" s="15">
        <v>0.572</v>
      </c>
      <c r="E23" s="16" t="s">
        <v>55</v>
      </c>
      <c r="F23" s="17">
        <v>502.77</v>
      </c>
      <c r="G23" s="17">
        <f ca="1">ROUND(INDIRECT(ADDRESS(ROW()+(0), COLUMN()+(-3), 1))*INDIRECT(ADDRESS(ROW()+(0), COLUMN()+(-1), 1)), 2)</f>
        <v>287.58</v>
      </c>
    </row>
    <row r="24" spans="1:7" ht="13.50" thickBot="1" customHeight="1">
      <c r="A24" s="14" t="s">
        <v>56</v>
      </c>
      <c r="B24" s="14"/>
      <c r="C24" s="14" t="s">
        <v>57</v>
      </c>
      <c r="D24" s="15">
        <v>0.187</v>
      </c>
      <c r="E24" s="16" t="s">
        <v>58</v>
      </c>
      <c r="F24" s="17">
        <v>698.09</v>
      </c>
      <c r="G24" s="17">
        <f ca="1">ROUND(INDIRECT(ADDRESS(ROW()+(0), COLUMN()+(-3), 1))*INDIRECT(ADDRESS(ROW()+(0), COLUMN()+(-1), 1)), 2)</f>
        <v>130.54</v>
      </c>
    </row>
    <row r="25" spans="1:7" ht="13.50" thickBot="1" customHeight="1">
      <c r="A25" s="14" t="s">
        <v>59</v>
      </c>
      <c r="B25" s="14"/>
      <c r="C25" s="18" t="s">
        <v>60</v>
      </c>
      <c r="D25" s="19">
        <v>0.187</v>
      </c>
      <c r="E25" s="20" t="s">
        <v>61</v>
      </c>
      <c r="F25" s="21">
        <v>521.84</v>
      </c>
      <c r="G25" s="21">
        <f ca="1">ROUND(INDIRECT(ADDRESS(ROW()+(0), COLUMN()+(-3), 1))*INDIRECT(ADDRESS(ROW()+(0), COLUMN()+(-1), 1)), 2)</f>
        <v>97.58</v>
      </c>
    </row>
    <row r="26" spans="1:7" ht="13.50" thickBot="1" customHeight="1">
      <c r="A26" s="18"/>
      <c r="B26" s="18"/>
      <c r="C26" s="5" t="s">
        <v>62</v>
      </c>
      <c r="D26" s="22">
        <v>2</v>
      </c>
      <c r="E26" s="23" t="s">
        <v>63</v>
      </c>
      <c r="F2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 2)</f>
        <v>10870.7</v>
      </c>
      <c r="G26" s="24">
        <f ca="1">ROUND(INDIRECT(ADDRESS(ROW()+(0), COLUMN()+(-3), 1))*INDIRECT(ADDRESS(ROW()+(0), COLUMN()+(-1), 1))/100, 2)</f>
        <v>217.41</v>
      </c>
    </row>
    <row r="27" spans="1:7" ht="13.50" thickBot="1" customHeight="1">
      <c r="A27" s="25" t="s">
        <v>64</v>
      </c>
      <c r="B27" s="25"/>
      <c r="C27" s="26"/>
      <c r="D27" s="26"/>
      <c r="E27" s="27"/>
      <c r="F27" s="25" t="s">
        <v>65</v>
      </c>
      <c r="G2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11088.1</v>
      </c>
    </row>
  </sheetData>
  <mergeCells count="23">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D27"/>
  </mergeCells>
  <pageMargins left="0.147638" right="0.147638" top="0.206693" bottom="0.206693" header="0.0" footer="0.0"/>
  <pageSetup paperSize="9" orientation="portrait"/>
  <rowBreaks count="0" manualBreakCount="0">
    </rowBreaks>
</worksheet>
</file>