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<sst xmlns="http://schemas.openxmlformats.org/spreadsheetml/2006/main" count="87" uniqueCount="87">
  <si>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</si>
  <si>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ETC380</t>
  </si>
  <si>
    <t xml:space="preserve">m²</t>
  </si>
  <si>
    <t xml:space="preserve">Toiture terrasse chaude, accessible, avec revêtement de sol fixe, type inversée, pour usage sportif. Imperméabilisation avec des membranes de PVC, de type monocouche.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</si>
  <si>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IMPERMÉABILISATION: type monocouche, non adhérée, constituée d'une membrane d'étanchéité souple en PVC-P, (fv), de 1,2 mm d'épaisseur, avec armature de voile en fibre de verre, et avec résistance aux intempéries, fixée aux recouvrements et aux bords par soudure thermoplastique; COUCHE SÉPARATRICE SOUS IMPERMÉABILISATION: géotextile non tissé composé de fibres de polyester unies par aiguilletage, (300 g/m²); ISOLATION THERMIQUE: panneau rigide en polystyrène extrudé, à surface lisse et usinage latéral à feuillures mi-bois, de 40 mm d'épaisseur, résistance à la compression &gt;= 300 kPa;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</si>
  <si>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</si>
  <si>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</si>
  <si>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</si>
  <si>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</si>
  <si>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</si>
  <si>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</si>
  <si>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</si>
  <si>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</si>
  <si>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</si>
  <si>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</si>
  <si>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</si>
  <si>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</si>
  <si>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</si>
  <si>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</si>
  <si>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</si>
  <si>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</si>
  <si>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</si>
  <si>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</si>
  <si>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</si>
  <si>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</si>
  <si>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</si>
  <si>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</si>
  <si>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</si>
  <si>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</si>
  <si>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</si>
  <si>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</si>
  <si>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</si>
  <si>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</si>
  <si>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surfacique de 300 g/m², selon NF EN 13252.</t>
  </si>
  <si>
    <t xml:space="preserve">m²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</si>
  <si>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</si>
  <si>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</si>
  <si>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</si>
  <si>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mt15dan020z</t>
  </si>
  <si>
    <t xml:space="preserve">Profilé colaminé en tôle d'acier et PVC-P, plat, pour arrêt d'imperméabilisation aux extrémités des membranes en PVC-P et aux rencontres avec des éléments verticaux.</t>
  </si>
  <si>
    <t xml:space="preserve">m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</si>
  <si>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</si>
  <si>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</si>
  <si>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</si>
  <si>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</si>
  <si>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</si>
  <si>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</si>
  <si>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</si>
  <si>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</si>
  <si>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</si>
  <si>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</si>
  <si>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</si>
  <si>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</si>
  <si>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</si>
  <si>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</si>
  <si>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</si>
  <si>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</si>
  <si>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</si>
  <si>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</si>
  <si>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</si>
  <si>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</si>
  <si>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</si>
  <si>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</si>
  <si>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</si>
  <si>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</si>
  <si>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</si>
  <si>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</si>
  <si>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</si>
  <si>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</si>
  <si>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</si>
  <si>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</si>
  <si>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</si>
  <si>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</si>
  <si>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</si>
  <si>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</si>
  <si>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</si>
  <si>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</si>
  <si>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</si>
  <si>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</si>
  <si>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</si>
  <si>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</si>
  <si>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</si>
  <si>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</si>
  <si>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</si>
  <si>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</si>
  <si>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3.086,45DA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</si>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</sst>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38.63</v>
      </c>
      <c r="G9" s="13">
        <f ca="1">ROUND(INDIRECT(ADDRESS(ROW()+(0), COLUMN()+(-3), 1))*INDIRECT(ADDRESS(ROW()+(0), COLUMN()+(-1), 1)), 2)</f>
        <v>115.89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16110.4</v>
      </c>
      <c r="G10" s="17">
        <f ca="1">ROUND(INDIRECT(ADDRESS(ROW()+(0), COLUMN()+(-3), 1))*INDIRECT(ADDRESS(ROW()+(0), COLUMN()+(-1), 1)), 2)</f>
        <v>1611.04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14224.2</v>
      </c>
      <c r="G11" s="17">
        <f ca="1">ROUND(INDIRECT(ADDRESS(ROW()+(0), COLUMN()+(-3), 1))*INDIRECT(ADDRESS(ROW()+(0), COLUMN()+(-1), 1)), 2)</f>
        <v>142.24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265.56</v>
      </c>
      <c r="G12" s="17">
        <f ca="1">ROUND(INDIRECT(ADDRESS(ROW()+(0), COLUMN()+(-3), 1))*INDIRECT(ADDRESS(ROW()+(0), COLUMN()+(-1), 1)), 2)</f>
        <v>2.66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189.49</v>
      </c>
      <c r="G13" s="17">
        <f ca="1">ROUND(INDIRECT(ADDRESS(ROW()+(0), COLUMN()+(-3), 1))*INDIRECT(ADDRESS(ROW()+(0), COLUMN()+(-1), 1)), 2)</f>
        <v>1.52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2006.95</v>
      </c>
      <c r="G14" s="17">
        <f ca="1">ROUND(INDIRECT(ADDRESS(ROW()+(0), COLUMN()+(-3), 1))*INDIRECT(ADDRESS(ROW()+(0), COLUMN()+(-1), 1)), 2)</f>
        <v>130.45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13.77</v>
      </c>
      <c r="G15" s="17">
        <f ca="1">ROUND(INDIRECT(ADDRESS(ROW()+(0), COLUMN()+(-3), 1))*INDIRECT(ADDRESS(ROW()+(0), COLUMN()+(-1), 1)), 2)</f>
        <v>137.7</v>
      </c>
    </row>
    <row r="16" spans="1:7" ht="55.50" thickBot="1" customHeight="1">
      <c r="A16" s="14" t="s">
        <v>32</v>
      </c>
      <c r="B16" s="14"/>
      <c r="C16" s="14" t="s">
        <v>33</v>
      </c>
      <c r="D16" s="15">
        <v>2.1</v>
      </c>
      <c r="E16" s="16" t="s">
        <v>34</v>
      </c>
      <c r="F16" s="17">
        <v>277.08</v>
      </c>
      <c r="G16" s="17">
        <f ca="1">ROUND(INDIRECT(ADDRESS(ROW()+(0), COLUMN()+(-3), 1))*INDIRECT(ADDRESS(ROW()+(0), COLUMN()+(-1), 1)), 2)</f>
        <v>581.87</v>
      </c>
    </row>
    <row r="17" spans="1:7" ht="24.0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1992.96</v>
      </c>
      <c r="G17" s="17">
        <f ca="1">ROUND(INDIRECT(ADDRESS(ROW()+(0), COLUMN()+(-3), 1))*INDIRECT(ADDRESS(ROW()+(0), COLUMN()+(-1), 1)), 2)</f>
        <v>2092.61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0.4</v>
      </c>
      <c r="E18" s="16" t="s">
        <v>40</v>
      </c>
      <c r="F18" s="17">
        <v>477.11</v>
      </c>
      <c r="G18" s="17">
        <f ca="1">ROUND(INDIRECT(ADDRESS(ROW()+(0), COLUMN()+(-3), 1))*INDIRECT(ADDRESS(ROW()+(0), COLUMN()+(-1), 1)), 2)</f>
        <v>190.84</v>
      </c>
    </row>
    <row r="19" spans="1:7" ht="55.50" thickBot="1" customHeight="1">
      <c r="A19" s="14" t="s">
        <v>41</v>
      </c>
      <c r="B19" s="14"/>
      <c r="C19" s="14" t="s">
        <v>42</v>
      </c>
      <c r="D19" s="15">
        <v>1.05</v>
      </c>
      <c r="E19" s="16" t="s">
        <v>43</v>
      </c>
      <c r="F19" s="17">
        <v>1556.52</v>
      </c>
      <c r="G19" s="17">
        <f ca="1">ROUND(INDIRECT(ADDRESS(ROW()+(0), COLUMN()+(-3), 1))*INDIRECT(ADDRESS(ROW()+(0), COLUMN()+(-1), 1)), 2)</f>
        <v>1634.35</v>
      </c>
    </row>
    <row r="20" spans="1:7" ht="55.50" thickBot="1" customHeight="1">
      <c r="A20" s="14" t="s">
        <v>44</v>
      </c>
      <c r="B20" s="14"/>
      <c r="C20" s="14" t="s">
        <v>45</v>
      </c>
      <c r="D20" s="15">
        <v>1.05</v>
      </c>
      <c r="E20" s="16" t="s">
        <v>46</v>
      </c>
      <c r="F20" s="17">
        <v>170.51</v>
      </c>
      <c r="G20" s="17">
        <f ca="1">ROUND(INDIRECT(ADDRESS(ROW()+(0), COLUMN()+(-3), 1))*INDIRECT(ADDRESS(ROW()+(0), COLUMN()+(-1), 1)), 2)</f>
        <v>179.04</v>
      </c>
    </row>
    <row r="21" spans="1:7" ht="24.00" thickBot="1" customHeight="1">
      <c r="A21" s="14" t="s">
        <v>47</v>
      </c>
      <c r="B21" s="14"/>
      <c r="C21" s="14" t="s">
        <v>48</v>
      </c>
      <c r="D21" s="15">
        <v>1.1</v>
      </c>
      <c r="E21" s="16" t="s">
        <v>49</v>
      </c>
      <c r="F21" s="17">
        <v>270.17</v>
      </c>
      <c r="G21" s="17">
        <f ca="1">ROUND(INDIRECT(ADDRESS(ROW()+(0), COLUMN()+(-3), 1))*INDIRECT(ADDRESS(ROW()+(0), COLUMN()+(-1), 1)), 2)</f>
        <v>297.19</v>
      </c>
    </row>
    <row r="22" spans="1:7" ht="13.50" thickBot="1" customHeight="1">
      <c r="A22" s="14" t="s">
        <v>50</v>
      </c>
      <c r="B22" s="14"/>
      <c r="C22" s="14" t="s">
        <v>51</v>
      </c>
      <c r="D22" s="15">
        <v>0.1</v>
      </c>
      <c r="E22" s="16" t="s">
        <v>52</v>
      </c>
      <c r="F22" s="17">
        <v>13037</v>
      </c>
      <c r="G22" s="17">
        <f ca="1">ROUND(INDIRECT(ADDRESS(ROW()+(0), COLUMN()+(-3), 1))*INDIRECT(ADDRESS(ROW()+(0), COLUMN()+(-1), 1)), 2)</f>
        <v>1303.7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0.8</v>
      </c>
      <c r="E23" s="16" t="s">
        <v>55</v>
      </c>
      <c r="F23" s="17">
        <v>410.87</v>
      </c>
      <c r="G23" s="17">
        <f ca="1">ROUND(INDIRECT(ADDRESS(ROW()+(0), COLUMN()+(-3), 1))*INDIRECT(ADDRESS(ROW()+(0), COLUMN()+(-1), 1)), 2)</f>
        <v>328.7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1346.35</v>
      </c>
      <c r="G24" s="17">
        <f ca="1">ROUND(INDIRECT(ADDRESS(ROW()+(0), COLUMN()+(-3), 1))*INDIRECT(ADDRESS(ROW()+(0), COLUMN()+(-1), 1)), 2)</f>
        <v>1077.08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0.2</v>
      </c>
      <c r="E25" s="16" t="s">
        <v>61</v>
      </c>
      <c r="F25" s="17">
        <v>1487.98</v>
      </c>
      <c r="G25" s="17">
        <f ca="1">ROUND(INDIRECT(ADDRESS(ROW()+(0), COLUMN()+(-3), 1))*INDIRECT(ADDRESS(ROW()+(0), COLUMN()+(-1), 1)), 2)</f>
        <v>297.6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0.038</v>
      </c>
      <c r="E26" s="16" t="s">
        <v>64</v>
      </c>
      <c r="F26" s="17">
        <v>333.01</v>
      </c>
      <c r="G26" s="17">
        <f ca="1">ROUND(INDIRECT(ADDRESS(ROW()+(0), COLUMN()+(-3), 1))*INDIRECT(ADDRESS(ROW()+(0), COLUMN()+(-1), 1)), 2)</f>
        <v>12.65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0.645</v>
      </c>
      <c r="E27" s="16" t="s">
        <v>67</v>
      </c>
      <c r="F27" s="17">
        <v>698.09</v>
      </c>
      <c r="G27" s="17">
        <f ca="1">ROUND(INDIRECT(ADDRESS(ROW()+(0), COLUMN()+(-3), 1))*INDIRECT(ADDRESS(ROW()+(0), COLUMN()+(-1), 1)), 2)</f>
        <v>450.27</v>
      </c>
    </row>
    <row r="28" spans="1:7" ht="13.50" thickBot="1" customHeight="1">
      <c r="A28" s="14" t="s">
        <v>68</v>
      </c>
      <c r="B28" s="14"/>
      <c r="C28" s="14" t="s">
        <v>69</v>
      </c>
      <c r="D28" s="15">
        <v>1.043</v>
      </c>
      <c r="E28" s="16" t="s">
        <v>70</v>
      </c>
      <c r="F28" s="17">
        <v>502.77</v>
      </c>
      <c r="G28" s="17">
        <f ca="1">ROUND(INDIRECT(ADDRESS(ROW()+(0), COLUMN()+(-3), 1))*INDIRECT(ADDRESS(ROW()+(0), COLUMN()+(-1), 1)), 2)</f>
        <v>524.39</v>
      </c>
    </row>
    <row r="29" spans="1:7" ht="13.50" thickBot="1" customHeight="1">
      <c r="A29" s="14" t="s">
        <v>71</v>
      </c>
      <c r="B29" s="14"/>
      <c r="C29" s="14" t="s">
        <v>72</v>
      </c>
      <c r="D29" s="15">
        <v>0.224</v>
      </c>
      <c r="E29" s="16" t="s">
        <v>73</v>
      </c>
      <c r="F29" s="17">
        <v>698.09</v>
      </c>
      <c r="G29" s="17">
        <f ca="1">ROUND(INDIRECT(ADDRESS(ROW()+(0), COLUMN()+(-3), 1))*INDIRECT(ADDRESS(ROW()+(0), COLUMN()+(-1), 1)), 2)</f>
        <v>156.37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0.224</v>
      </c>
      <c r="E30" s="16" t="s">
        <v>76</v>
      </c>
      <c r="F30" s="17">
        <v>521.84</v>
      </c>
      <c r="G30" s="17">
        <f ca="1">ROUND(INDIRECT(ADDRESS(ROW()+(0), COLUMN()+(-3), 1))*INDIRECT(ADDRESS(ROW()+(0), COLUMN()+(-1), 1)), 2)</f>
        <v>116.89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0.062</v>
      </c>
      <c r="E31" s="16" t="s">
        <v>79</v>
      </c>
      <c r="F31" s="17">
        <v>717.33</v>
      </c>
      <c r="G31" s="17">
        <f ca="1">ROUND(INDIRECT(ADDRESS(ROW()+(0), COLUMN()+(-3), 1))*INDIRECT(ADDRESS(ROW()+(0), COLUMN()+(-1), 1)), 2)</f>
        <v>44.47</v>
      </c>
    </row>
    <row r="32" spans="1:7" ht="13.50" thickBot="1" customHeight="1">
      <c r="A32" s="14" t="s">
        <v>80</v>
      </c>
      <c r="B32" s="14"/>
      <c r="C32" s="18" t="s">
        <v>81</v>
      </c>
      <c r="D32" s="19">
        <v>0.062</v>
      </c>
      <c r="E32" s="20" t="s">
        <v>82</v>
      </c>
      <c r="F32" s="21">
        <v>521.84</v>
      </c>
      <c r="G32" s="21">
        <f ca="1">ROUND(INDIRECT(ADDRESS(ROW()+(0), COLUMN()+(-3), 1))*INDIRECT(ADDRESS(ROW()+(0), COLUMN()+(-1), 1)), 2)</f>
        <v>32.35</v>
      </c>
    </row>
    <row r="33" spans="1:7" ht="13.50" thickBot="1" customHeight="1">
      <c r="A33" s="18"/>
      <c r="B33" s="18"/>
      <c r="C33" s="5" t="s">
        <v>83</v>
      </c>
      <c r="D33" s="22">
        <v>2</v>
      </c>
      <c r="E33" s="23" t="s">
        <v>84</v>
      </c>
      <c r="F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11461.9</v>
      </c>
      <c r="G33" s="24">
        <f ca="1">ROUND(INDIRECT(ADDRESS(ROW()+(0), COLUMN()+(-3), 1))*INDIRECT(ADDRESS(ROW()+(0), COLUMN()+(-1), 1))/100, 2)</f>
        <v>229.24</v>
      </c>
    </row>
    <row r="34" spans="1:7" ht="13.50" thickBot="1" customHeight="1">
      <c r="A34" s="25" t="s">
        <v>85</v>
      </c>
      <c r="B34" s="25"/>
      <c r="C34" s="26"/>
      <c r="D34" s="26"/>
      <c r="E34" s="27"/>
      <c r="F34" s="25" t="s">
        <v>86</v>
      </c>
      <c r="G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11691.1</v>
      </c>
    </row>
  </sheetData>
  <mergeCells count="3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D34"/>
  </mergeCells>
  <pageMargins left="0.147638" right="0.147638" top="0.206693" bottom="0.206693" header="0.0" footer="0.0"/>
  <pageSetup paperSize="9" orientation="portrait"/>
  <rowBreaks count="0" manualBreakCount="0">
    </rowBreaks>
</worksheet>
</file>