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<sst xmlns="http://schemas.openxmlformats.org/spreadsheetml/2006/main" count="24" uniqueCount="24">
  <si>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</si>
  <si>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EEJ030</t>
  </si>
  <si>
    <t xml:space="preserve">m</t>
  </si>
  <si>
    <t xml:space="preserve">Scellement d'un joint de dilatation avec un mastic élastique de haute résistance aux produits chimiques et pétrolifères.</t>
  </si>
  <si>
    <r>
      <rPr>
        <sz val="8.25"/>
        <color rgb="FF000000"/>
        <rFont val="Arial"/>
        <family val="2"/>
      </rPr>
      <t xml:space="preserve">Scellement d'un joint de dilatation de 15 mm de largeur, dans un parement vertical extérieur, avec mastic élastique thixotropique bicomposant à base de polysulfure, MasterSeal CR 170 "MBCC de Sika", de couleur grise, sur cordon en polyéthylène expansé à cellules fermées, de section circulaire de 20 mm de diamètre, MasterSeal 920 "MBCC de Sika";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</si>
  <si>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</si>
  <si>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</si>
  <si>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</si>
  <si>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</si>
  <si>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</si>
  <si>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</si>
  <si>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mt15bas010B</t>
  </si>
  <si>
    <t xml:space="preserve">Cordon en polyéthylène expansé à cellules fermées, de section circulaire de 20 mm de diamètre, MasterSeal 920 "MBCC de Sika", pour le remplissage de fond de joint.</t>
  </si>
  <si>
    <t xml:space="preserve">m</t>
  </si>
  <si>
    <t xml:space="preserve">mt15bas235d</t>
  </si>
  <si>
    <t xml:space="preserve">Mastic élastique thixotropique bicomposant à base de polysulfure, MasterSeal CR 170 "MBCC de Sika", de couleur grise, avec une haute résistance aux produits chimiques et pétrolifères, résistance au vieillissement et aux rayons UV, et des propriétés élastiques élevées.</t>
  </si>
  <si>
    <t xml:space="preserve">l</t>
  </si>
  <si>
    <t xml:space="preserve">mo112</t>
  </si>
  <si>
    <t xml:space="preserve">Ouvrier d'exécution I/OE2 construction.</t>
  </si>
  <si>
    <t xml:space="preserve">h</t>
  </si>
  <si>
    <t xml:space="preserve">Frais de chantier des unités d'ouvrage</t>
  </si>
  <si>
    <t xml:space="preserve">%</t>
  </si>
  <si>
    <t xml:space="preserve">Coût d'entretien décennal: 1.027,02DA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</si>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</sst>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31.02</v>
      </c>
      <c r="G9" s="13">
        <f ca="1">ROUND(INDIRECT(ADDRESS(ROW()+(0), COLUMN()+(-3), 1))*INDIRECT(ADDRESS(ROW()+(0), COLUMN()+(-1), 1)), 2)</f>
        <v>31.02</v>
      </c>
    </row>
    <row r="10" spans="1:7" ht="34.50" thickBot="1" customHeight="1">
      <c r="A10" s="14" t="s">
        <v>14</v>
      </c>
      <c r="B10" s="14"/>
      <c r="C10" s="14" t="s">
        <v>15</v>
      </c>
      <c r="D10" s="15">
        <v>0.113</v>
      </c>
      <c r="E10" s="16" t="s">
        <v>16</v>
      </c>
      <c r="F10" s="17">
        <v>4173.05</v>
      </c>
      <c r="G10" s="17">
        <f ca="1">ROUND(INDIRECT(ADDRESS(ROW()+(0), COLUMN()+(-3), 1))*INDIRECT(ADDRESS(ROW()+(0), COLUMN()+(-1), 1)), 2)</f>
        <v>471.55</v>
      </c>
    </row>
    <row r="11" spans="1:7" ht="13.50" thickBot="1" customHeight="1">
      <c r="A11" s="14" t="s">
        <v>17</v>
      </c>
      <c r="B11" s="14"/>
      <c r="C11" s="18" t="s">
        <v>18</v>
      </c>
      <c r="D11" s="19">
        <v>0.248</v>
      </c>
      <c r="E11" s="20" t="s">
        <v>19</v>
      </c>
      <c r="F11" s="21">
        <v>511</v>
      </c>
      <c r="G11" s="21">
        <f ca="1">ROUND(INDIRECT(ADDRESS(ROW()+(0), COLUMN()+(-3), 1))*INDIRECT(ADDRESS(ROW()+(0), COLUMN()+(-1), 1)), 2)</f>
        <v>126.73</v>
      </c>
    </row>
    <row r="12" spans="1:7" ht="13.50" thickBot="1" customHeight="1">
      <c r="A12" s="18"/>
      <c r="B12" s="18"/>
      <c r="C12" s="5" t="s">
        <v>20</v>
      </c>
      <c r="D12" s="22">
        <v>2</v>
      </c>
      <c r="E12" s="23" t="s">
        <v>21</v>
      </c>
      <c r="F12" s="24">
        <f ca="1">ROUND(SUM(INDIRECT(ADDRESS(ROW()+(-1), COLUMN()+(1), 1)),INDIRECT(ADDRESS(ROW()+(-2), COLUMN()+(1), 1)),INDIRECT(ADDRESS(ROW()+(-3), COLUMN()+(1), 1))), 2)</f>
        <v>629.3</v>
      </c>
      <c r="G12" s="24">
        <f ca="1">ROUND(INDIRECT(ADDRESS(ROW()+(0), COLUMN()+(-3), 1))*INDIRECT(ADDRESS(ROW()+(0), COLUMN()+(-1), 1))/100, 2)</f>
        <v>12.59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641.89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