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<sst xmlns="http://schemas.openxmlformats.org/spreadsheetml/2006/main" count="84" uniqueCount="84">
  <si>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</si>
  <si>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ETH240</t>
  </si>
  <si>
    <t xml:space="preserve">m²</t>
  </si>
  <si>
    <t xml:space="preserve">Toiture terrasse chaude, inaccessible, végétalisée intensive, type inversée. Imperméabilisation avec des membranes de polyoléfines, de type monocouche.</t>
  </si>
  <si>
    <r>
      <rPr>
        <sz val="8.25"/>
        <color rgb="FF000000"/>
        <rFont val="Arial"/>
        <family val="2"/>
      </rPr>
      <t xml:space="preserve">Toiture terrasse chaude, inaccessible, végétalisée intensive, type inversée, pente de 1% à 5%.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IMPERMÉABILISATION: type monocouche, adhérée, constituée d'une membrane d'étanchéité souple type EVAC, composée d'une double feuille de polyoléfine thermoplastique avec acétate de vinyle éthylène, avec les deux faces revêtues de fibres de polyester non tissées, de 0,52 mm d'épaisseur et 335 g/m², fixée au support sur toute sa surface via mortier-colle amélioré C2 E, et recouvrements fixés avec du mortier-colle amélioré C2 E S1; ISOLATION THERMIQUE: panneau rigide en polystyrène extrudé, à surface lisse et usinage latéral à feuillures mi-bois, de 50 mm d'épaisseur, résistance à la compression &gt;= 300 kPa; COUCHE SÉPARATRICE SOUS PROTECTION: géotextile non tissé composé de fibres de polyester unies par aiguilletage, (150 g/m²); COUCHE DRAINANTE ET FILTRANTE: nappe drainante et filtrante à excroissances en polyéthylène haute densité (PEHD/HDPE), avec des excroissances de 8 mm de hauteur, avec géotextile en polypropylène incorporé; COUCHE DE PROTECTION: couche de terre végétale pour plantation de 25 cm d'épaisseur.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</si>
  <si>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</si>
  <si>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</si>
  <si>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</si>
  <si>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</si>
  <si>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</si>
  <si>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</si>
  <si>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</si>
  <si>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</si>
  <si>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</si>
  <si>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</si>
  <si>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</si>
  <si>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</si>
  <si>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</si>
  <si>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</si>
  <si>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</si>
  <si>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</si>
  <si>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</si>
  <si>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</si>
  <si>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</si>
  <si>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</si>
  <si>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</si>
  <si>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</si>
  <si>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</si>
  <si>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</si>
  <si>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</si>
  <si>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</si>
  <si>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</si>
  <si>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mt09mcr250a</t>
  </si>
  <si>
    <t xml:space="preserve">Mortier-colle amélioré, C2 E, avec temps ouvert allongé, selon NF EN 12004, pour la fixation de géomembranes, composé de ciments spéciaux, granulats sélectionnés et résines synthétiques.</t>
  </si>
  <si>
    <t xml:space="preserve">kg</t>
  </si>
  <si>
    <t xml:space="preserve">mt15rev011a</t>
  </si>
  <si>
    <t xml:space="preserve">Membrane d'étanchéité souple type EVAC, composée d'une double feuille de polyoléfine thermoplastique avec acétate de vinyle éthylène, avec les deux faces revêtues de fibres de polyester non tissées, de 0,52 mm d'épaisseur et 335 g/m², selon NF EN 13956.</t>
  </si>
  <si>
    <t xml:space="preserve">m²</t>
  </si>
  <si>
    <t xml:space="preserve">mt09mcr250b</t>
  </si>
  <si>
    <t xml:space="preserve">Mortier-colle amélioré, C2 E S1, avec temps ouvert allongé et grande déformabilité, selon NF EN 12004, pour la fixation de recouvrements de géomembranes, composé de ciments spéciaux, granulats sélectionnés et résines synthétiques.</t>
  </si>
  <si>
    <t xml:space="preserve">kg</t>
  </si>
  <si>
    <t xml:space="preserve">mt16pxa010abq</t>
  </si>
  <si>
    <t xml:space="preserve">Panneau rigide en polystyrène extrudé, selon NF EN 13164, à surface lisse et usinage latéral à feuillures mi-bois, de 50 mm d'épaisseur, résistance à la compression &gt;= 300 kPa, résistance thermique 1,5 m²K/W, conductivité thermique 0,033 W/(mK), Euroclasse E de réaction au feu selon NF EN 13501-1, avec code de désignation XPS-EN 13164-T1-CS(10/Y)300-DS(70,90)-DLT(2)5-CC(2/1,5/50)125-WL(T)0,7-WD(V)3-FTCD1.</t>
  </si>
  <si>
    <t xml:space="preserve">m²</t>
  </si>
  <si>
    <t xml:space="preserve">mt14gsa020bc</t>
  </si>
  <si>
    <t xml:space="preserve">Géotextile non tissé composé de fibres de polyester unies par aiguilletage, avec une résistance à la traction longitudinale de 1,88 kN/m, une résistance à la traction transversale de 1,49 kN/m, une ouverture de cône à l'essai de perforation dynamique selon NF EN ISO 13433 inférieure à 40 mm, résistance CBR au poinçonnement 0,3 kN et une masse surfacique de 150 g/m², selon NF EN 13252.</t>
  </si>
  <si>
    <t xml:space="preserve">m²</t>
  </si>
  <si>
    <t xml:space="preserve">mt14gdc010q</t>
  </si>
  <si>
    <t xml:space="preserve">Nappe drainante et filtrante à excroissances en polyéthylène haute densité (PEHD/HDPE), avec des excroissances de 8 mm de hauteur, avec géotextile en polypropylène incorporé, résistance à la compression 150 kN/m² selon NF EN ISO 604 et capacité de drainage 4,6 l/(s·m).</t>
  </si>
  <si>
    <t xml:space="preserve">m²</t>
  </si>
  <si>
    <t xml:space="preserve">mt01arj020</t>
  </si>
  <si>
    <t xml:space="preserve">Terre végétale pour plantation, fournie en vrac.</t>
  </si>
  <si>
    <t xml:space="preserve">m³</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</si>
  <si>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</si>
  <si>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</si>
  <si>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</si>
  <si>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</si>
  <si>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</si>
  <si>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</si>
  <si>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</si>
  <si>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</si>
  <si>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</si>
  <si>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</si>
  <si>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</si>
  <si>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</si>
  <si>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</si>
  <si>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</si>
  <si>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</si>
  <si>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</si>
  <si>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</si>
  <si>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</si>
  <si>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</si>
  <si>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</si>
  <si>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</si>
  <si>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mo040</t>
  </si>
  <si>
    <t xml:space="preserve">Compagnon professionnel III/CP2 jardinier.</t>
  </si>
  <si>
    <t xml:space="preserve">h</t>
  </si>
  <si>
    <t xml:space="preserve">mo115</t>
  </si>
  <si>
    <t xml:space="preserve">Ouvrier jardinier.</t>
  </si>
  <si>
    <t xml:space="preserve">h</t>
  </si>
  <si>
    <t xml:space="preserve">Frais de chantier des unités d'ouvrage</t>
  </si>
  <si>
    <t xml:space="preserve">%</t>
  </si>
  <si>
    <t xml:space="preserve">Coût d'entretien décennal: 8.148,15DA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</si>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</sst>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7.35"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50.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3</v>
      </c>
      <c r="E9" s="11" t="s">
        <v>13</v>
      </c>
      <c r="F9" s="13">
        <v>38.63</v>
      </c>
      <c r="G9" s="13">
        <f ca="1">ROUND(INDIRECT(ADDRESS(ROW()+(0), COLUMN()+(-3), 1))*INDIRECT(ADDRESS(ROW()+(0), COLUMN()+(-1), 1)), 2)</f>
        <v>115.89</v>
      </c>
    </row>
    <row r="10" spans="1:7" ht="13.50" thickBot="1" customHeight="1">
      <c r="A10" s="14" t="s">
        <v>14</v>
      </c>
      <c r="B10" s="14"/>
      <c r="C10" s="14" t="s">
        <v>15</v>
      </c>
      <c r="D10" s="15">
        <v>0.1</v>
      </c>
      <c r="E10" s="16" t="s">
        <v>16</v>
      </c>
      <c r="F10" s="17">
        <v>16110.4</v>
      </c>
      <c r="G10" s="17">
        <f ca="1">ROUND(INDIRECT(ADDRESS(ROW()+(0), COLUMN()+(-3), 1))*INDIRECT(ADDRESS(ROW()+(0), COLUMN()+(-1), 1)), 2)</f>
        <v>1611.04</v>
      </c>
    </row>
    <row r="11" spans="1:7" ht="13.50" thickBot="1" customHeight="1">
      <c r="A11" s="14" t="s">
        <v>17</v>
      </c>
      <c r="B11" s="14"/>
      <c r="C11" s="14" t="s">
        <v>18</v>
      </c>
      <c r="D11" s="15">
        <v>0.01</v>
      </c>
      <c r="E11" s="16" t="s">
        <v>19</v>
      </c>
      <c r="F11" s="17">
        <v>14224.2</v>
      </c>
      <c r="G11" s="17">
        <f ca="1">ROUND(INDIRECT(ADDRESS(ROW()+(0), COLUMN()+(-3), 1))*INDIRECT(ADDRESS(ROW()+(0), COLUMN()+(-1), 1)), 2)</f>
        <v>142.24</v>
      </c>
    </row>
    <row r="12" spans="1:7" ht="34.50" thickBot="1" customHeight="1">
      <c r="A12" s="14" t="s">
        <v>20</v>
      </c>
      <c r="B12" s="14"/>
      <c r="C12" s="14" t="s">
        <v>21</v>
      </c>
      <c r="D12" s="15">
        <v>0.01</v>
      </c>
      <c r="E12" s="16" t="s">
        <v>22</v>
      </c>
      <c r="F12" s="17">
        <v>265.56</v>
      </c>
      <c r="G12" s="17">
        <f ca="1">ROUND(INDIRECT(ADDRESS(ROW()+(0), COLUMN()+(-3), 1))*INDIRECT(ADDRESS(ROW()+(0), COLUMN()+(-1), 1)), 2)</f>
        <v>2.66</v>
      </c>
    </row>
    <row r="13" spans="1:7" ht="13.50" thickBot="1" customHeight="1">
      <c r="A13" s="14" t="s">
        <v>23</v>
      </c>
      <c r="B13" s="14"/>
      <c r="C13" s="14" t="s">
        <v>24</v>
      </c>
      <c r="D13" s="15">
        <v>0.008</v>
      </c>
      <c r="E13" s="16" t="s">
        <v>25</v>
      </c>
      <c r="F13" s="17">
        <v>189.49</v>
      </c>
      <c r="G13" s="17">
        <f ca="1">ROUND(INDIRECT(ADDRESS(ROW()+(0), COLUMN()+(-3), 1))*INDIRECT(ADDRESS(ROW()+(0), COLUMN()+(-1), 1)), 2)</f>
        <v>1.52</v>
      </c>
    </row>
    <row r="14" spans="1:7" ht="13.50" thickBot="1" customHeight="1">
      <c r="A14" s="14" t="s">
        <v>26</v>
      </c>
      <c r="B14" s="14"/>
      <c r="C14" s="14" t="s">
        <v>27</v>
      </c>
      <c r="D14" s="15">
        <v>0.065</v>
      </c>
      <c r="E14" s="16" t="s">
        <v>28</v>
      </c>
      <c r="F14" s="17">
        <v>2006.95</v>
      </c>
      <c r="G14" s="17">
        <f ca="1">ROUND(INDIRECT(ADDRESS(ROW()+(0), COLUMN()+(-3), 1))*INDIRECT(ADDRESS(ROW()+(0), COLUMN()+(-1), 1)), 2)</f>
        <v>130.45</v>
      </c>
    </row>
    <row r="15" spans="1:7" ht="13.50" thickBot="1" customHeight="1">
      <c r="A15" s="14" t="s">
        <v>29</v>
      </c>
      <c r="B15" s="14"/>
      <c r="C15" s="14" t="s">
        <v>30</v>
      </c>
      <c r="D15" s="15">
        <v>10</v>
      </c>
      <c r="E15" s="16" t="s">
        <v>31</v>
      </c>
      <c r="F15" s="17">
        <v>13.77</v>
      </c>
      <c r="G15" s="17">
        <f ca="1">ROUND(INDIRECT(ADDRESS(ROW()+(0), COLUMN()+(-3), 1))*INDIRECT(ADDRESS(ROW()+(0), COLUMN()+(-1), 1)), 2)</f>
        <v>137.7</v>
      </c>
    </row>
    <row r="16" spans="1:7" ht="34.50" thickBot="1" customHeight="1">
      <c r="A16" s="14" t="s">
        <v>32</v>
      </c>
      <c r="B16" s="14"/>
      <c r="C16" s="14" t="s">
        <v>33</v>
      </c>
      <c r="D16" s="15">
        <v>4</v>
      </c>
      <c r="E16" s="16" t="s">
        <v>34</v>
      </c>
      <c r="F16" s="17">
        <v>88.43</v>
      </c>
      <c r="G16" s="17">
        <f ca="1">ROUND(INDIRECT(ADDRESS(ROW()+(0), COLUMN()+(-3), 1))*INDIRECT(ADDRESS(ROW()+(0), COLUMN()+(-1), 1)), 2)</f>
        <v>353.72</v>
      </c>
    </row>
    <row r="17" spans="1:7" ht="34.50" thickBot="1" customHeight="1">
      <c r="A17" s="14" t="s">
        <v>35</v>
      </c>
      <c r="B17" s="14"/>
      <c r="C17" s="14" t="s">
        <v>36</v>
      </c>
      <c r="D17" s="15">
        <v>1.1</v>
      </c>
      <c r="E17" s="16" t="s">
        <v>37</v>
      </c>
      <c r="F17" s="17">
        <v>2391.19</v>
      </c>
      <c r="G17" s="17">
        <f ca="1">ROUND(INDIRECT(ADDRESS(ROW()+(0), COLUMN()+(-3), 1))*INDIRECT(ADDRESS(ROW()+(0), COLUMN()+(-1), 1)), 2)</f>
        <v>2630.31</v>
      </c>
    </row>
    <row r="18" spans="1:7" ht="34.50" thickBot="1" customHeight="1">
      <c r="A18" s="14" t="s">
        <v>38</v>
      </c>
      <c r="B18" s="14"/>
      <c r="C18" s="14" t="s">
        <v>39</v>
      </c>
      <c r="D18" s="15">
        <v>0.3</v>
      </c>
      <c r="E18" s="16" t="s">
        <v>40</v>
      </c>
      <c r="F18" s="17">
        <v>378.98</v>
      </c>
      <c r="G18" s="17">
        <f ca="1">ROUND(INDIRECT(ADDRESS(ROW()+(0), COLUMN()+(-3), 1))*INDIRECT(ADDRESS(ROW()+(0), COLUMN()+(-1), 1)), 2)</f>
        <v>113.69</v>
      </c>
    </row>
    <row r="19" spans="1:7" ht="55.50" thickBot="1" customHeight="1">
      <c r="A19" s="14" t="s">
        <v>41</v>
      </c>
      <c r="B19" s="14"/>
      <c r="C19" s="14" t="s">
        <v>42</v>
      </c>
      <c r="D19" s="15">
        <v>1.05</v>
      </c>
      <c r="E19" s="16" t="s">
        <v>43</v>
      </c>
      <c r="F19" s="17">
        <v>1943.96</v>
      </c>
      <c r="G19" s="17">
        <f ca="1">ROUND(INDIRECT(ADDRESS(ROW()+(0), COLUMN()+(-3), 1))*INDIRECT(ADDRESS(ROW()+(0), COLUMN()+(-1), 1)), 2)</f>
        <v>2041.16</v>
      </c>
    </row>
    <row r="20" spans="1:7" ht="55.50" thickBot="1" customHeight="1">
      <c r="A20" s="14" t="s">
        <v>44</v>
      </c>
      <c r="B20" s="14"/>
      <c r="C20" s="14" t="s">
        <v>45</v>
      </c>
      <c r="D20" s="15">
        <v>1.05</v>
      </c>
      <c r="E20" s="16" t="s">
        <v>46</v>
      </c>
      <c r="F20" s="17">
        <v>124.33</v>
      </c>
      <c r="G20" s="17">
        <f ca="1">ROUND(INDIRECT(ADDRESS(ROW()+(0), COLUMN()+(-3), 1))*INDIRECT(ADDRESS(ROW()+(0), COLUMN()+(-1), 1)), 2)</f>
        <v>130.55</v>
      </c>
    </row>
    <row r="21" spans="1:7" ht="45.00" thickBot="1" customHeight="1">
      <c r="A21" s="14" t="s">
        <v>47</v>
      </c>
      <c r="B21" s="14"/>
      <c r="C21" s="14" t="s">
        <v>48</v>
      </c>
      <c r="D21" s="15">
        <v>1.05</v>
      </c>
      <c r="E21" s="16" t="s">
        <v>49</v>
      </c>
      <c r="F21" s="17">
        <v>843.68</v>
      </c>
      <c r="G21" s="17">
        <f ca="1">ROUND(INDIRECT(ADDRESS(ROW()+(0), COLUMN()+(-3), 1))*INDIRECT(ADDRESS(ROW()+(0), COLUMN()+(-1), 1)), 2)</f>
        <v>885.86</v>
      </c>
    </row>
    <row r="22" spans="1:7" ht="13.50" thickBot="1" customHeight="1">
      <c r="A22" s="14" t="s">
        <v>50</v>
      </c>
      <c r="B22" s="14"/>
      <c r="C22" s="14" t="s">
        <v>51</v>
      </c>
      <c r="D22" s="15">
        <v>0.25</v>
      </c>
      <c r="E22" s="16" t="s">
        <v>52</v>
      </c>
      <c r="F22" s="17">
        <v>2174.2</v>
      </c>
      <c r="G22" s="17">
        <f ca="1">ROUND(INDIRECT(ADDRESS(ROW()+(0), COLUMN()+(-3), 1))*INDIRECT(ADDRESS(ROW()+(0), COLUMN()+(-1), 1)), 2)</f>
        <v>543.55</v>
      </c>
    </row>
    <row r="23" spans="1:7" ht="13.50" thickBot="1" customHeight="1">
      <c r="A23" s="14" t="s">
        <v>53</v>
      </c>
      <c r="B23" s="14"/>
      <c r="C23" s="14" t="s">
        <v>54</v>
      </c>
      <c r="D23" s="15">
        <v>0.028</v>
      </c>
      <c r="E23" s="16" t="s">
        <v>55</v>
      </c>
      <c r="F23" s="17">
        <v>333.01</v>
      </c>
      <c r="G23" s="17">
        <f ca="1">ROUND(INDIRECT(ADDRESS(ROW()+(0), COLUMN()+(-3), 1))*INDIRECT(ADDRESS(ROW()+(0), COLUMN()+(-1), 1)), 2)</f>
        <v>9.32</v>
      </c>
    </row>
    <row r="24" spans="1:7" ht="13.50" thickBot="1" customHeight="1">
      <c r="A24" s="14" t="s">
        <v>56</v>
      </c>
      <c r="B24" s="14"/>
      <c r="C24" s="14" t="s">
        <v>57</v>
      </c>
      <c r="D24" s="15">
        <v>0.102</v>
      </c>
      <c r="E24" s="16" t="s">
        <v>58</v>
      </c>
      <c r="F24" s="17">
        <v>698.09</v>
      </c>
      <c r="G24" s="17">
        <f ca="1">ROUND(INDIRECT(ADDRESS(ROW()+(0), COLUMN()+(-3), 1))*INDIRECT(ADDRESS(ROW()+(0), COLUMN()+(-1), 1)), 2)</f>
        <v>71.21</v>
      </c>
    </row>
    <row r="25" spans="1:7" ht="13.50" thickBot="1" customHeight="1">
      <c r="A25" s="14" t="s">
        <v>59</v>
      </c>
      <c r="B25" s="14"/>
      <c r="C25" s="14" t="s">
        <v>60</v>
      </c>
      <c r="D25" s="15">
        <v>0.466</v>
      </c>
      <c r="E25" s="16" t="s">
        <v>61</v>
      </c>
      <c r="F25" s="17">
        <v>502.77</v>
      </c>
      <c r="G25" s="17">
        <f ca="1">ROUND(INDIRECT(ADDRESS(ROW()+(0), COLUMN()+(-3), 1))*INDIRECT(ADDRESS(ROW()+(0), COLUMN()+(-1), 1)), 2)</f>
        <v>234.29</v>
      </c>
    </row>
    <row r="26" spans="1:7" ht="13.50" thickBot="1" customHeight="1">
      <c r="A26" s="14" t="s">
        <v>62</v>
      </c>
      <c r="B26" s="14"/>
      <c r="C26" s="14" t="s">
        <v>63</v>
      </c>
      <c r="D26" s="15">
        <v>0.193</v>
      </c>
      <c r="E26" s="16" t="s">
        <v>64</v>
      </c>
      <c r="F26" s="17">
        <v>698.09</v>
      </c>
      <c r="G26" s="17">
        <f ca="1">ROUND(INDIRECT(ADDRESS(ROW()+(0), COLUMN()+(-3), 1))*INDIRECT(ADDRESS(ROW()+(0), COLUMN()+(-1), 1)), 2)</f>
        <v>134.73</v>
      </c>
    </row>
    <row r="27" spans="1:7" ht="13.50" thickBot="1" customHeight="1">
      <c r="A27" s="14" t="s">
        <v>65</v>
      </c>
      <c r="B27" s="14"/>
      <c r="C27" s="14" t="s">
        <v>66</v>
      </c>
      <c r="D27" s="15">
        <v>0.193</v>
      </c>
      <c r="E27" s="16" t="s">
        <v>67</v>
      </c>
      <c r="F27" s="17">
        <v>521.84</v>
      </c>
      <c r="G27" s="17">
        <f ca="1">ROUND(INDIRECT(ADDRESS(ROW()+(0), COLUMN()+(-3), 1))*INDIRECT(ADDRESS(ROW()+(0), COLUMN()+(-1), 1)), 2)</f>
        <v>100.72</v>
      </c>
    </row>
    <row r="28" spans="1:7" ht="13.50" thickBot="1" customHeight="1">
      <c r="A28" s="14" t="s">
        <v>68</v>
      </c>
      <c r="B28" s="14"/>
      <c r="C28" s="14" t="s">
        <v>69</v>
      </c>
      <c r="D28" s="15">
        <v>0.057</v>
      </c>
      <c r="E28" s="16" t="s">
        <v>70</v>
      </c>
      <c r="F28" s="17">
        <v>717.33</v>
      </c>
      <c r="G28" s="17">
        <f ca="1">ROUND(INDIRECT(ADDRESS(ROW()+(0), COLUMN()+(-3), 1))*INDIRECT(ADDRESS(ROW()+(0), COLUMN()+(-1), 1)), 2)</f>
        <v>40.89</v>
      </c>
    </row>
    <row r="29" spans="1:7" ht="13.50" thickBot="1" customHeight="1">
      <c r="A29" s="14" t="s">
        <v>71</v>
      </c>
      <c r="B29" s="14"/>
      <c r="C29" s="14" t="s">
        <v>72</v>
      </c>
      <c r="D29" s="15">
        <v>0.057</v>
      </c>
      <c r="E29" s="16" t="s">
        <v>73</v>
      </c>
      <c r="F29" s="17">
        <v>521.84</v>
      </c>
      <c r="G29" s="17">
        <f ca="1">ROUND(INDIRECT(ADDRESS(ROW()+(0), COLUMN()+(-3), 1))*INDIRECT(ADDRESS(ROW()+(0), COLUMN()+(-1), 1)), 2)</f>
        <v>29.74</v>
      </c>
    </row>
    <row r="30" spans="1:7" ht="13.50" thickBot="1" customHeight="1">
      <c r="A30" s="14" t="s">
        <v>74</v>
      </c>
      <c r="B30" s="14"/>
      <c r="C30" s="14" t="s">
        <v>75</v>
      </c>
      <c r="D30" s="15">
        <v>0.136</v>
      </c>
      <c r="E30" s="16" t="s">
        <v>76</v>
      </c>
      <c r="F30" s="17">
        <v>698.09</v>
      </c>
      <c r="G30" s="17">
        <f ca="1">ROUND(INDIRECT(ADDRESS(ROW()+(0), COLUMN()+(-3), 1))*INDIRECT(ADDRESS(ROW()+(0), COLUMN()+(-1), 1)), 2)</f>
        <v>94.94</v>
      </c>
    </row>
    <row r="31" spans="1:7" ht="13.50" thickBot="1" customHeight="1">
      <c r="A31" s="14" t="s">
        <v>77</v>
      </c>
      <c r="B31" s="14"/>
      <c r="C31" s="18" t="s">
        <v>78</v>
      </c>
      <c r="D31" s="19">
        <v>0.136</v>
      </c>
      <c r="E31" s="20" t="s">
        <v>79</v>
      </c>
      <c r="F31" s="21">
        <v>502.77</v>
      </c>
      <c r="G31" s="21">
        <f ca="1">ROUND(INDIRECT(ADDRESS(ROW()+(0), COLUMN()+(-3), 1))*INDIRECT(ADDRESS(ROW()+(0), COLUMN()+(-1), 1)), 2)</f>
        <v>68.38</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9624.56</v>
      </c>
      <c r="G32" s="24">
        <f ca="1">ROUND(INDIRECT(ADDRESS(ROW()+(0), COLUMN()+(-3), 1))*INDIRECT(ADDRESS(ROW()+(0), COLUMN()+(-1), 1))/100, 2)</f>
        <v>192.49</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9817.05</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