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<sst xmlns="http://schemas.openxmlformats.org/spreadsheetml/2006/main" count="87" uniqueCount="87">
  <si>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</si>
  <si>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ETC380</t>
  </si>
  <si>
    <t xml:space="preserve">m²</t>
  </si>
  <si>
    <t xml:space="preserve">Toiture terrasse chaude, accessible, avec revêtement de sol fixe, type inversée, pour usage sportif.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</si>
  <si>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non adhérée, constituée d'une membrane d'étanchéité souple en PVC-P, (fv), de 1,2 mm d'épaisseur, avec armature de voile en fibre de verre, et avec résistance aux intempéries, fixée dans les recouvrements et les bords par une soudure thermoplastique; COUCHE SÉPARATRICE SOUS IMPERMÉABILISATION: géotextile non tissé composé de fibres de polyester unies par aiguilletage, (300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</si>
  <si>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</si>
  <si>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</si>
  <si>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</si>
  <si>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</si>
  <si>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</si>
  <si>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</si>
  <si>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</si>
  <si>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</si>
  <si>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</si>
  <si>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</si>
  <si>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</si>
  <si>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</si>
  <si>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</si>
  <si>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</si>
  <si>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</si>
  <si>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</si>
  <si>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</si>
  <si>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</si>
  <si>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</si>
  <si>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</si>
  <si>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</si>
  <si>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</si>
  <si>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</si>
  <si>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</si>
  <si>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</si>
  <si>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</si>
  <si>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</si>
  <si>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mt14gsa020dg</t>
  </si>
  <si>
    <t xml:space="preserve">Géotextile non tissé composé de fibres de polyester unies par aiguilletage, avec une résistance à la traction longitudinale de 3,45 kN/m, une résistance à la traction transversale de 3,45 kN/m, une ouverture de cône à l'essai de perforation dynamique selon NF EN ISO 13433 inférieure à 15 mm, résistance CBR au poinçonnement 0,8 kN et une masse surfacique de 300 g/m², selon NF EN 13252.</t>
  </si>
  <si>
    <t xml:space="preserve">m²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</si>
  <si>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</si>
  <si>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</si>
  <si>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</si>
  <si>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mt15dan020z</t>
  </si>
  <si>
    <t xml:space="preserve">Profilé colaminé en tôle d'acier et PVC-P, plat, pour arrêt d'imperméabilisation aux extrémités des membranes en PVC-P et aux rencontres avec des éléments verticaux.</t>
  </si>
  <si>
    <t xml:space="preserve">m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</si>
  <si>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</si>
  <si>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</si>
  <si>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</si>
  <si>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</si>
  <si>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</si>
  <si>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</si>
  <si>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</si>
  <si>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</si>
  <si>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</si>
  <si>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</si>
  <si>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</si>
  <si>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</si>
  <si>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</si>
  <si>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</si>
  <si>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</si>
  <si>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</si>
  <si>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</si>
  <si>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</si>
  <si>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</si>
  <si>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</si>
  <si>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</si>
  <si>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</si>
  <si>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</si>
  <si>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</si>
  <si>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</si>
  <si>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</si>
  <si>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</si>
  <si>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</si>
  <si>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</si>
  <si>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</si>
  <si>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</si>
  <si>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</si>
  <si>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</si>
  <si>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</si>
  <si>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</si>
  <si>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</si>
  <si>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</si>
  <si>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</si>
  <si>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</si>
  <si>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</si>
  <si>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</si>
  <si>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</si>
  <si>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</si>
  <si>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</si>
  <si>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3.055,39DA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</si>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</sst>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38.63</v>
      </c>
      <c r="G9" s="13">
        <f ca="1">ROUND(INDIRECT(ADDRESS(ROW()+(0), COLUMN()+(-3), 1))*INDIRECT(ADDRESS(ROW()+(0), COLUMN()+(-1), 1)), 2)</f>
        <v>115.89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16110.4</v>
      </c>
      <c r="G10" s="17">
        <f ca="1">ROUND(INDIRECT(ADDRESS(ROW()+(0), COLUMN()+(-3), 1))*INDIRECT(ADDRESS(ROW()+(0), COLUMN()+(-1), 1)), 2)</f>
        <v>1611.04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14224.2</v>
      </c>
      <c r="G11" s="17">
        <f ca="1">ROUND(INDIRECT(ADDRESS(ROW()+(0), COLUMN()+(-3), 1))*INDIRECT(ADDRESS(ROW()+(0), COLUMN()+(-1), 1)), 2)</f>
        <v>142.24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265.56</v>
      </c>
      <c r="G12" s="17">
        <f ca="1">ROUND(INDIRECT(ADDRESS(ROW()+(0), COLUMN()+(-3),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189.49</v>
      </c>
      <c r="G13" s="17">
        <f ca="1">ROUND(INDIRECT(ADDRESS(ROW()+(0), COLUMN()+(-3), 1))*INDIRECT(ADDRESS(ROW()+(0), COLUMN()+(-1), 1)), 2)</f>
        <v>1.52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2006.95</v>
      </c>
      <c r="G14" s="17">
        <f ca="1">ROUND(INDIRECT(ADDRESS(ROW()+(0), COLUMN()+(-3), 1))*INDIRECT(ADDRESS(ROW()+(0), COLUMN()+(-1), 1)), 2)</f>
        <v>130.45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13.77</v>
      </c>
      <c r="G15" s="17">
        <f ca="1">ROUND(INDIRECT(ADDRESS(ROW()+(0), COLUMN()+(-3), 1))*INDIRECT(ADDRESS(ROW()+(0), COLUMN()+(-1), 1)), 2)</f>
        <v>137.7</v>
      </c>
    </row>
    <row r="16" spans="1:7" ht="55.50" thickBot="1" customHeight="1">
      <c r="A16" s="14" t="s">
        <v>32</v>
      </c>
      <c r="B16" s="14"/>
      <c r="C16" s="14" t="s">
        <v>33</v>
      </c>
      <c r="D16" s="15">
        <v>2.1</v>
      </c>
      <c r="E16" s="16" t="s">
        <v>34</v>
      </c>
      <c r="F16" s="17">
        <v>277.08</v>
      </c>
      <c r="G16" s="17">
        <f ca="1">ROUND(INDIRECT(ADDRESS(ROW()+(0), COLUMN()+(-3), 1))*INDIRECT(ADDRESS(ROW()+(0), COLUMN()+(-1), 1)), 2)</f>
        <v>581.87</v>
      </c>
    </row>
    <row r="17" spans="1:7" ht="24.0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1992.96</v>
      </c>
      <c r="G17" s="17">
        <f ca="1">ROUND(INDIRECT(ADDRESS(ROW()+(0), COLUMN()+(-3), 1))*INDIRECT(ADDRESS(ROW()+(0), COLUMN()+(-1), 1)), 2)</f>
        <v>2092.61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0.4</v>
      </c>
      <c r="E18" s="16" t="s">
        <v>40</v>
      </c>
      <c r="F18" s="17">
        <v>477.11</v>
      </c>
      <c r="G18" s="17">
        <f ca="1">ROUND(INDIRECT(ADDRESS(ROW()+(0), COLUMN()+(-3), 1))*INDIRECT(ADDRESS(ROW()+(0), COLUMN()+(-1), 1)), 2)</f>
        <v>190.84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1556.52</v>
      </c>
      <c r="G19" s="17">
        <f ca="1">ROUND(INDIRECT(ADDRESS(ROW()+(0), COLUMN()+(-3), 1))*INDIRECT(ADDRESS(ROW()+(0), COLUMN()+(-1), 1)), 2)</f>
        <v>1634.35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170.51</v>
      </c>
      <c r="G20" s="17">
        <f ca="1">ROUND(INDIRECT(ADDRESS(ROW()+(0), COLUMN()+(-3), 1))*INDIRECT(ADDRESS(ROW()+(0), COLUMN()+(-1), 1)), 2)</f>
        <v>179.04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270.17</v>
      </c>
      <c r="G21" s="17">
        <f ca="1">ROUND(INDIRECT(ADDRESS(ROW()+(0), COLUMN()+(-3), 1))*INDIRECT(ADDRESS(ROW()+(0), COLUMN()+(-1), 1)), 2)</f>
        <v>297.19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13037</v>
      </c>
      <c r="G22" s="17">
        <f ca="1">ROUND(INDIRECT(ADDRESS(ROW()+(0), COLUMN()+(-3), 1))*INDIRECT(ADDRESS(ROW()+(0), COLUMN()+(-1), 1)), 2)</f>
        <v>1303.7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410.87</v>
      </c>
      <c r="G23" s="17">
        <f ca="1">ROUND(INDIRECT(ADDRESS(ROW()+(0), COLUMN()+(-3), 1))*INDIRECT(ADDRESS(ROW()+(0), COLUMN()+(-1), 1)), 2)</f>
        <v>328.7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1346.35</v>
      </c>
      <c r="G24" s="17">
        <f ca="1">ROUND(INDIRECT(ADDRESS(ROW()+(0), COLUMN()+(-3), 1))*INDIRECT(ADDRESS(ROW()+(0), COLUMN()+(-1), 1)), 2)</f>
        <v>1077.08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1487.98</v>
      </c>
      <c r="G25" s="17">
        <f ca="1">ROUND(INDIRECT(ADDRESS(ROW()+(0), COLUMN()+(-3), 1))*INDIRECT(ADDRESS(ROW()+(0), COLUMN()+(-1), 1)), 2)</f>
        <v>297.6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0.033</v>
      </c>
      <c r="E26" s="16" t="s">
        <v>64</v>
      </c>
      <c r="F26" s="17">
        <v>333.01</v>
      </c>
      <c r="G26" s="17">
        <f ca="1">ROUND(INDIRECT(ADDRESS(ROW()+(0), COLUMN()+(-3), 1))*INDIRECT(ADDRESS(ROW()+(0), COLUMN()+(-1), 1)), 2)</f>
        <v>10.99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0.589</v>
      </c>
      <c r="E27" s="16" t="s">
        <v>67</v>
      </c>
      <c r="F27" s="17">
        <v>698.09</v>
      </c>
      <c r="G27" s="17">
        <f ca="1">ROUND(INDIRECT(ADDRESS(ROW()+(0), COLUMN()+(-3), 1))*INDIRECT(ADDRESS(ROW()+(0), COLUMN()+(-1), 1)), 2)</f>
        <v>411.18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0.953</v>
      </c>
      <c r="E28" s="16" t="s">
        <v>70</v>
      </c>
      <c r="F28" s="17">
        <v>502.77</v>
      </c>
      <c r="G28" s="17">
        <f ca="1">ROUND(INDIRECT(ADDRESS(ROW()+(0), COLUMN()+(-3), 1))*INDIRECT(ADDRESS(ROW()+(0), COLUMN()+(-1), 1)), 2)</f>
        <v>479.14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0.205</v>
      </c>
      <c r="E29" s="16" t="s">
        <v>73</v>
      </c>
      <c r="F29" s="17">
        <v>698.09</v>
      </c>
      <c r="G29" s="17">
        <f ca="1">ROUND(INDIRECT(ADDRESS(ROW()+(0), COLUMN()+(-3), 1))*INDIRECT(ADDRESS(ROW()+(0), COLUMN()+(-1), 1)), 2)</f>
        <v>143.11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0.205</v>
      </c>
      <c r="E30" s="16" t="s">
        <v>76</v>
      </c>
      <c r="F30" s="17">
        <v>521.84</v>
      </c>
      <c r="G30" s="17">
        <f ca="1">ROUND(INDIRECT(ADDRESS(ROW()+(0), COLUMN()+(-3), 1))*INDIRECT(ADDRESS(ROW()+(0), COLUMN()+(-1), 1)), 2)</f>
        <v>106.98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0.057</v>
      </c>
      <c r="E31" s="16" t="s">
        <v>79</v>
      </c>
      <c r="F31" s="17">
        <v>717.33</v>
      </c>
      <c r="G31" s="17">
        <f ca="1">ROUND(INDIRECT(ADDRESS(ROW()+(0), COLUMN()+(-3), 1))*INDIRECT(ADDRESS(ROW()+(0), COLUMN()+(-1), 1)), 2)</f>
        <v>40.89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0.057</v>
      </c>
      <c r="E32" s="20" t="s">
        <v>82</v>
      </c>
      <c r="F32" s="21">
        <v>521.84</v>
      </c>
      <c r="G32" s="21">
        <f ca="1">ROUND(INDIRECT(ADDRESS(ROW()+(0), COLUMN()+(-3), 1))*INDIRECT(ADDRESS(ROW()+(0), COLUMN()+(-1), 1)), 2)</f>
        <v>29.74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11346.5</v>
      </c>
      <c r="G33" s="24">
        <f ca="1">ROUND(INDIRECT(ADDRESS(ROW()+(0), COLUMN()+(-3), 1))*INDIRECT(ADDRESS(ROW()+(0), COLUMN()+(-1), 1))/100, 2)</f>
        <v>226.93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11573.4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