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<sst xmlns="http://schemas.openxmlformats.org/spreadsheetml/2006/main" count="96" uniqueCount="96">
  <si>
    <t xml:space="preserve"/>
  </si>
  <si>
    <t xml:space="preserve">ETC090</t>
  </si>
  <si>
    <t xml:space="preserve">m²</t>
  </si>
  <si>
    <t xml:space="preserve">Toiture terrasse chaude, accessible, avec revêtement de sol fixe, de type conventionnel, pour trafic piéton public. Imperméabilisation avec des membranes de polyoléfines, de type monocouche.</t>
  </si>
  <si>
    <r>
      <rPr>
        <sz val="8.25"/>
        <color rgb="FF000000"/>
        <rFont val="Arial"/>
        <family val="2"/>
      </rPr>
      <t xml:space="preserve">Toiture terrasse chaude, accessible, avec revêtement de sol fixe, type conventionnelle, pente de 1% à 5%, pour trafic piéton public.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ISOLATION THERMIQUE: panneau rigide en polystyrène extrudé, à surface lisse et usinage latéral à feuillures mi-bois, de 50 mm d'épaisseur, résistance à la compression &gt;= 300 kPa; COUCHE SEPARATRICE SOUS COUCHE DE RENFORT: géotextile non tissé composé de fibres de polyester unies par aiguilletage, (150 g/m²); COUCHE DE RENFORT: mortier de ciment CEM II/B-P 32,5 N type M-10 de 4 cm d'épaisseur; IMPERMÉABILISATION: type monocouche, adhérée, constituée d'une membrane d'étanchéité souple type EVAC, composée d'une double feuille de polyoléfine thermoplastique avec acétate de vinyle éthylène, avec les deux faces revêtues de fibres de polyester non tissées, de 0,52 mm d'épaisseur et 335 g/m², fixée au support sur toute sa surface via mortier-colle amélioré C2 E, et recouvrements fixés avec du mortier-colle amélioré C2 E S1; COUCHE DE PROTECTION: revêtement de sol en carreaux céramiques en grès rustique, 20x20 cm pose en couche mince avec du mortier-colle de prise normale, C1 sans aucune caractéristique supplémentaire, couleur grise, directement sur l'imperméabilisation, jointoiement avec du mortier de joints cémenteux amélioré, avec absorption d'eau réduite et résistance élevée à l'abrasion type CG 2 W A, couleur blanche, pour joints de 2 à 15 mm. Comprend les croisillons en PVC.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</si>
  <si>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</si>
  <si>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</si>
  <si>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</si>
  <si>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</si>
  <si>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</si>
  <si>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</si>
  <si>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</si>
  <si>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</si>
  <si>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</si>
  <si>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t>
  </si>
  <si>
    <t xml:space="preserve">Argile expansée,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</si>
  <si>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</si>
  <si>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</si>
  <si>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</si>
  <si>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</si>
  <si>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</si>
  <si>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</si>
  <si>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</si>
  <si>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</si>
  <si>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</si>
  <si>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</si>
  <si>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</si>
  <si>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</si>
  <si>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</si>
  <si>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</si>
  <si>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</si>
  <si>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</si>
  <si>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mt16pxa010abq</t>
  </si>
  <si>
    <t xml:space="preserve">Panneau rigide en polystyrène extrudé, selon NF EN 13164, à surface lisse et usinage latéral à feuillures mi-bois, de 50 mm d'épaisseur, résistance à la compression &gt;= 300 kPa, résistance thermique 1,5 m²K/W, conductivité thermique 0,033 W/(mK), Euroclasse E de réaction au feu selon NF EN 13501-1, avec code de désignation XPS-EN 13164-T1-CS(10/Y)300-DS(70,90)-DLT(2)5-CC(2/1,5/50)125-WL(T)0,7-WD(V)3-FTCD1.</t>
  </si>
  <si>
    <t xml:space="preserve">m²</t>
  </si>
  <si>
    <t xml:space="preserve">mt14gsa020bc</t>
  </si>
  <si>
    <t xml:space="preserve">Géotextile non tissé composé de fibres de polyester unies par aiguilletage, avec une résistance à la traction longitudinale de 1,88 kN/m, une résistance à la traction transversale de 1,49 kN/m, une ouverture de cône à l'essai de perforation dynamique selon NF EN ISO 13433 inférieure à 40 mm, résistance CBR au poinçonnement 0,3 kN et une masse surfacique de 150 g/m², selon NF EN 13252.</t>
  </si>
  <si>
    <t xml:space="preserve">m²</t>
  </si>
  <si>
    <t xml:space="preserve">mt09mor010e</t>
  </si>
  <si>
    <t xml:space="preserve">Mortier de ciment CEM II/B-P 32,5 N type M-10, confectionné sur site avec 380 kg/m³ de ciment et une proportion en volume 1/4.</t>
  </si>
  <si>
    <t xml:space="preserve">m³</t>
  </si>
  <si>
    <t xml:space="preserve">mt09mcr250a</t>
  </si>
  <si>
    <t xml:space="preserve">Mortier-colle amélioré, C2 E, avec temps ouvert allongé, selon NF EN 12004, pour la fixation de géomembranes, composé de ciments spéciaux, granulats sélectionnés et résines synthétiques.</t>
  </si>
  <si>
    <t xml:space="preserve">kg</t>
  </si>
  <si>
    <t xml:space="preserve">mt15rev011a</t>
  </si>
  <si>
    <t xml:space="preserve">Membrane d'étanchéité souple type EVAC, composée d'une double feuille de polyoléfine thermoplastique avec acétate de vinyle éthylène, avec les deux faces revêtues de fibres de polyester non tissées, de 0,52 mm d'épaisseur et 335 g/m², selon NF EN 13956.</t>
  </si>
  <si>
    <t xml:space="preserve">m²</t>
  </si>
  <si>
    <t xml:space="preserve">mt09mcr250b</t>
  </si>
  <si>
    <t xml:space="preserve">Mortier-colle amélioré, C2 E S1, avec temps ouvert allongé et grande déformabilité, selon NF EN 12004, pour la fixation de recouvrements de géomembranes, composé de ciments spéciaux, granulats sélectionnés et résines synthétiques.</t>
  </si>
  <si>
    <t xml:space="preserve">kg</t>
  </si>
  <si>
    <t xml:space="preserve">mt09mcr021g</t>
  </si>
  <si>
    <t xml:space="preserve">Mortier-colle de prise normale, C1, selon NF EN 12004, couleur grise.</t>
  </si>
  <si>
    <t xml:space="preserve">kg</t>
  </si>
  <si>
    <t xml:space="preserve">mt18bcr010he800</t>
  </si>
  <si>
    <t xml:space="preserve">Carreau céramique en grès rustique, 20x20 cm, 8,00DA/m², capacité d'absorption en eau 3%&lt;=E&lt;6%, groupe AII, selon NF EN 14411, résistance au glissement supérieur à 45 selon DIN CEN/TS 12633.</t>
  </si>
  <si>
    <t xml:space="preserve">m²</t>
  </si>
  <si>
    <t xml:space="preserve">mt18acc050b</t>
  </si>
  <si>
    <t xml:space="preserve">Croisillons en PVC pour séparation entre 3 et 15 mm.</t>
  </si>
  <si>
    <t xml:space="preserve">U</t>
  </si>
  <si>
    <t xml:space="preserve">mt18rcr010a300</t>
  </si>
  <si>
    <t xml:space="preserve">Plinthe céramique en grès rustique, de 7 cm de largeur, 3,00DA/m.</t>
  </si>
  <si>
    <t xml:space="preserve">m</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</si>
  <si>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</si>
  <si>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</si>
  <si>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</si>
  <si>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</si>
  <si>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</si>
  <si>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</si>
  <si>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</si>
  <si>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</si>
  <si>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</si>
  <si>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</si>
  <si>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</si>
  <si>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</si>
  <si>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</si>
  <si>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</si>
  <si>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</si>
  <si>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</si>
  <si>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</si>
  <si>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</si>
  <si>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</si>
  <si>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</si>
  <si>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</si>
  <si>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</si>
  <si>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</si>
  <si>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</si>
  <si>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</si>
  <si>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</si>
  <si>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</si>
  <si>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</si>
  <si>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</si>
  <si>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</si>
  <si>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</si>
  <si>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</si>
  <si>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2.921,95DA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</si>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</sst>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87" customWidth="1"/>
    <col min="4" max="4" width="74.2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60.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3</v>
      </c>
      <c r="F9" s="11" t="s">
        <v>13</v>
      </c>
      <c r="G9" s="13">
        <v>38.63</v>
      </c>
      <c r="H9" s="13">
        <f ca="1">ROUND(INDIRECT(ADDRESS(ROW()+(0), COLUMN()+(-3), 1))*INDIRECT(ADDRESS(ROW()+(0), COLUMN()+(-1), 1)), 2)</f>
        <v>115.89</v>
      </c>
    </row>
    <row r="10" spans="1:8" ht="13.50" thickBot="1" customHeight="1">
      <c r="A10" s="14" t="s">
        <v>14</v>
      </c>
      <c r="B10" s="14"/>
      <c r="C10" s="14"/>
      <c r="D10" s="14" t="s">
        <v>15</v>
      </c>
      <c r="E10" s="15">
        <v>0.1</v>
      </c>
      <c r="F10" s="16" t="s">
        <v>16</v>
      </c>
      <c r="G10" s="17">
        <v>16110.4</v>
      </c>
      <c r="H10" s="17">
        <f ca="1">ROUND(INDIRECT(ADDRESS(ROW()+(0), COLUMN()+(-3), 1))*INDIRECT(ADDRESS(ROW()+(0), COLUMN()+(-1), 1)), 2)</f>
        <v>1611.04</v>
      </c>
    </row>
    <row r="11" spans="1:8" ht="13.50" thickBot="1" customHeight="1">
      <c r="A11" s="14" t="s">
        <v>17</v>
      </c>
      <c r="B11" s="14"/>
      <c r="C11" s="14"/>
      <c r="D11" s="14" t="s">
        <v>18</v>
      </c>
      <c r="E11" s="15">
        <v>0.01</v>
      </c>
      <c r="F11" s="16" t="s">
        <v>19</v>
      </c>
      <c r="G11" s="17">
        <v>14224.2</v>
      </c>
      <c r="H11" s="17">
        <f ca="1">ROUND(INDIRECT(ADDRESS(ROW()+(0), COLUMN()+(-3), 1))*INDIRECT(ADDRESS(ROW()+(0), COLUMN()+(-1), 1)), 2)</f>
        <v>142.24</v>
      </c>
    </row>
    <row r="12" spans="1:8" ht="34.50" thickBot="1" customHeight="1">
      <c r="A12" s="14" t="s">
        <v>20</v>
      </c>
      <c r="B12" s="14"/>
      <c r="C12" s="14"/>
      <c r="D12" s="14" t="s">
        <v>21</v>
      </c>
      <c r="E12" s="15">
        <v>0.01</v>
      </c>
      <c r="F12" s="16" t="s">
        <v>22</v>
      </c>
      <c r="G12" s="17">
        <v>265.56</v>
      </c>
      <c r="H12" s="17">
        <f ca="1">ROUND(INDIRECT(ADDRESS(ROW()+(0), COLUMN()+(-3), 1))*INDIRECT(ADDRESS(ROW()+(0), COLUMN()+(-1), 1)), 2)</f>
        <v>2.66</v>
      </c>
    </row>
    <row r="13" spans="1:8" ht="13.50" thickBot="1" customHeight="1">
      <c r="A13" s="14" t="s">
        <v>23</v>
      </c>
      <c r="B13" s="14"/>
      <c r="C13" s="14"/>
      <c r="D13" s="14" t="s">
        <v>24</v>
      </c>
      <c r="E13" s="15">
        <v>0.008</v>
      </c>
      <c r="F13" s="16" t="s">
        <v>25</v>
      </c>
      <c r="G13" s="17">
        <v>189.49</v>
      </c>
      <c r="H13" s="17">
        <f ca="1">ROUND(INDIRECT(ADDRESS(ROW()+(0), COLUMN()+(-3), 1))*INDIRECT(ADDRESS(ROW()+(0), COLUMN()+(-1), 1)), 2)</f>
        <v>1.52</v>
      </c>
    </row>
    <row r="14" spans="1:8" ht="13.50" thickBot="1" customHeight="1">
      <c r="A14" s="14" t="s">
        <v>26</v>
      </c>
      <c r="B14" s="14"/>
      <c r="C14" s="14"/>
      <c r="D14" s="14" t="s">
        <v>27</v>
      </c>
      <c r="E14" s="15">
        <v>0.065</v>
      </c>
      <c r="F14" s="16" t="s">
        <v>28</v>
      </c>
      <c r="G14" s="17">
        <v>2006.95</v>
      </c>
      <c r="H14" s="17">
        <f ca="1">ROUND(INDIRECT(ADDRESS(ROW()+(0), COLUMN()+(-3), 1))*INDIRECT(ADDRESS(ROW()+(0), COLUMN()+(-1), 1)), 2)</f>
        <v>130.45</v>
      </c>
    </row>
    <row r="15" spans="1:8" ht="13.50" thickBot="1" customHeight="1">
      <c r="A15" s="14" t="s">
        <v>29</v>
      </c>
      <c r="B15" s="14"/>
      <c r="C15" s="14"/>
      <c r="D15" s="14" t="s">
        <v>30</v>
      </c>
      <c r="E15" s="15">
        <v>10</v>
      </c>
      <c r="F15" s="16" t="s">
        <v>31</v>
      </c>
      <c r="G15" s="17">
        <v>13.77</v>
      </c>
      <c r="H15" s="17">
        <f ca="1">ROUND(INDIRECT(ADDRESS(ROW()+(0), COLUMN()+(-3), 1))*INDIRECT(ADDRESS(ROW()+(0), COLUMN()+(-1), 1)), 2)</f>
        <v>137.7</v>
      </c>
    </row>
    <row r="16" spans="1:8" ht="55.50" thickBot="1" customHeight="1">
      <c r="A16" s="14" t="s">
        <v>32</v>
      </c>
      <c r="B16" s="14"/>
      <c r="C16" s="14"/>
      <c r="D16" s="14" t="s">
        <v>33</v>
      </c>
      <c r="E16" s="15">
        <v>1.05</v>
      </c>
      <c r="F16" s="16" t="s">
        <v>34</v>
      </c>
      <c r="G16" s="17">
        <v>1943.96</v>
      </c>
      <c r="H16" s="17">
        <f ca="1">ROUND(INDIRECT(ADDRESS(ROW()+(0), COLUMN()+(-3), 1))*INDIRECT(ADDRESS(ROW()+(0), COLUMN()+(-1), 1)), 2)</f>
        <v>2041.16</v>
      </c>
    </row>
    <row r="17" spans="1:8" ht="55.50" thickBot="1" customHeight="1">
      <c r="A17" s="14" t="s">
        <v>35</v>
      </c>
      <c r="B17" s="14"/>
      <c r="C17" s="14"/>
      <c r="D17" s="14" t="s">
        <v>36</v>
      </c>
      <c r="E17" s="15">
        <v>1.05</v>
      </c>
      <c r="F17" s="16" t="s">
        <v>37</v>
      </c>
      <c r="G17" s="17">
        <v>124.33</v>
      </c>
      <c r="H17" s="17">
        <f ca="1">ROUND(INDIRECT(ADDRESS(ROW()+(0), COLUMN()+(-3), 1))*INDIRECT(ADDRESS(ROW()+(0), COLUMN()+(-1), 1)), 2)</f>
        <v>130.55</v>
      </c>
    </row>
    <row r="18" spans="1:8" ht="24.00" thickBot="1" customHeight="1">
      <c r="A18" s="14" t="s">
        <v>38</v>
      </c>
      <c r="B18" s="14"/>
      <c r="C18" s="14"/>
      <c r="D18" s="14" t="s">
        <v>39</v>
      </c>
      <c r="E18" s="15">
        <v>0.04</v>
      </c>
      <c r="F18" s="16" t="s">
        <v>40</v>
      </c>
      <c r="G18" s="17">
        <v>16839.1</v>
      </c>
      <c r="H18" s="17">
        <f ca="1">ROUND(INDIRECT(ADDRESS(ROW()+(0), COLUMN()+(-3), 1))*INDIRECT(ADDRESS(ROW()+(0), COLUMN()+(-1), 1)), 2)</f>
        <v>673.57</v>
      </c>
    </row>
    <row r="19" spans="1:8" ht="34.50" thickBot="1" customHeight="1">
      <c r="A19" s="14" t="s">
        <v>41</v>
      </c>
      <c r="B19" s="14"/>
      <c r="C19" s="14"/>
      <c r="D19" s="14" t="s">
        <v>42</v>
      </c>
      <c r="E19" s="15">
        <v>4</v>
      </c>
      <c r="F19" s="16" t="s">
        <v>43</v>
      </c>
      <c r="G19" s="17">
        <v>88.43</v>
      </c>
      <c r="H19" s="17">
        <f ca="1">ROUND(INDIRECT(ADDRESS(ROW()+(0), COLUMN()+(-3), 1))*INDIRECT(ADDRESS(ROW()+(0), COLUMN()+(-1), 1)), 2)</f>
        <v>353.72</v>
      </c>
    </row>
    <row r="20" spans="1:8" ht="34.50" thickBot="1" customHeight="1">
      <c r="A20" s="14" t="s">
        <v>44</v>
      </c>
      <c r="B20" s="14"/>
      <c r="C20" s="14"/>
      <c r="D20" s="14" t="s">
        <v>45</v>
      </c>
      <c r="E20" s="15">
        <v>1.1</v>
      </c>
      <c r="F20" s="16" t="s">
        <v>46</v>
      </c>
      <c r="G20" s="17">
        <v>2391.19</v>
      </c>
      <c r="H20" s="17">
        <f ca="1">ROUND(INDIRECT(ADDRESS(ROW()+(0), COLUMN()+(-3), 1))*INDIRECT(ADDRESS(ROW()+(0), COLUMN()+(-1), 1)), 2)</f>
        <v>2630.31</v>
      </c>
    </row>
    <row r="21" spans="1:8" ht="34.50" thickBot="1" customHeight="1">
      <c r="A21" s="14" t="s">
        <v>47</v>
      </c>
      <c r="B21" s="14"/>
      <c r="C21" s="14"/>
      <c r="D21" s="14" t="s">
        <v>48</v>
      </c>
      <c r="E21" s="15">
        <v>0.3</v>
      </c>
      <c r="F21" s="16" t="s">
        <v>49</v>
      </c>
      <c r="G21" s="17">
        <v>378.98</v>
      </c>
      <c r="H21" s="17">
        <f ca="1">ROUND(INDIRECT(ADDRESS(ROW()+(0), COLUMN()+(-3), 1))*INDIRECT(ADDRESS(ROW()+(0), COLUMN()+(-1), 1)), 2)</f>
        <v>113.69</v>
      </c>
    </row>
    <row r="22" spans="1:8" ht="13.50" thickBot="1" customHeight="1">
      <c r="A22" s="14" t="s">
        <v>50</v>
      </c>
      <c r="B22" s="14"/>
      <c r="C22" s="14"/>
      <c r="D22" s="14" t="s">
        <v>51</v>
      </c>
      <c r="E22" s="15">
        <v>4</v>
      </c>
      <c r="F22" s="16" t="s">
        <v>52</v>
      </c>
      <c r="G22" s="17">
        <v>44.21</v>
      </c>
      <c r="H22" s="17">
        <f ca="1">ROUND(INDIRECT(ADDRESS(ROW()+(0), COLUMN()+(-3), 1))*INDIRECT(ADDRESS(ROW()+(0), COLUMN()+(-1), 1)), 2)</f>
        <v>176.84</v>
      </c>
    </row>
    <row r="23" spans="1:8" ht="34.50" thickBot="1" customHeight="1">
      <c r="A23" s="14" t="s">
        <v>53</v>
      </c>
      <c r="B23" s="14"/>
      <c r="C23" s="14"/>
      <c r="D23" s="14" t="s">
        <v>54</v>
      </c>
      <c r="E23" s="15">
        <v>1.05</v>
      </c>
      <c r="F23" s="16" t="s">
        <v>55</v>
      </c>
      <c r="G23" s="17">
        <v>1162.95</v>
      </c>
      <c r="H23" s="17">
        <f ca="1">ROUND(INDIRECT(ADDRESS(ROW()+(0), COLUMN()+(-3), 1))*INDIRECT(ADDRESS(ROW()+(0), COLUMN()+(-1), 1)), 2)</f>
        <v>1221.1</v>
      </c>
    </row>
    <row r="24" spans="1:8" ht="13.50" thickBot="1" customHeight="1">
      <c r="A24" s="14" t="s">
        <v>56</v>
      </c>
      <c r="B24" s="14"/>
      <c r="C24" s="14"/>
      <c r="D24" s="14" t="s">
        <v>57</v>
      </c>
      <c r="E24" s="15">
        <v>14</v>
      </c>
      <c r="F24" s="16" t="s">
        <v>58</v>
      </c>
      <c r="G24" s="17">
        <v>3.01</v>
      </c>
      <c r="H24" s="17">
        <f ca="1">ROUND(INDIRECT(ADDRESS(ROW()+(0), COLUMN()+(-3), 1))*INDIRECT(ADDRESS(ROW()+(0), COLUMN()+(-1), 1)), 2)</f>
        <v>42.14</v>
      </c>
    </row>
    <row r="25" spans="1:8" ht="13.50" thickBot="1" customHeight="1">
      <c r="A25" s="14" t="s">
        <v>59</v>
      </c>
      <c r="B25" s="14"/>
      <c r="C25" s="14"/>
      <c r="D25" s="14" t="s">
        <v>60</v>
      </c>
      <c r="E25" s="15">
        <v>0.4</v>
      </c>
      <c r="F25" s="16" t="s">
        <v>61</v>
      </c>
      <c r="G25" s="17">
        <v>436.1</v>
      </c>
      <c r="H25" s="17">
        <f ca="1">ROUND(INDIRECT(ADDRESS(ROW()+(0), COLUMN()+(-3), 1))*INDIRECT(ADDRESS(ROW()+(0), COLUMN()+(-1), 1)), 2)</f>
        <v>174.44</v>
      </c>
    </row>
    <row r="26" spans="1:8" ht="66.00" thickBot="1" customHeight="1">
      <c r="A26" s="14" t="s">
        <v>62</v>
      </c>
      <c r="B26" s="14"/>
      <c r="C26" s="14"/>
      <c r="D26" s="14" t="s">
        <v>63</v>
      </c>
      <c r="E26" s="15">
        <v>0.03</v>
      </c>
      <c r="F26" s="16" t="s">
        <v>64</v>
      </c>
      <c r="G26" s="17">
        <v>183.8</v>
      </c>
      <c r="H26" s="17">
        <f ca="1">ROUND(INDIRECT(ADDRESS(ROW()+(0), COLUMN()+(-3), 1))*INDIRECT(ADDRESS(ROW()+(0), COLUMN()+(-1), 1)), 2)</f>
        <v>5.51</v>
      </c>
    </row>
    <row r="27" spans="1:8" ht="13.50" thickBot="1" customHeight="1">
      <c r="A27" s="14" t="s">
        <v>65</v>
      </c>
      <c r="B27" s="14"/>
      <c r="C27" s="14"/>
      <c r="D27" s="14" t="s">
        <v>66</v>
      </c>
      <c r="E27" s="15">
        <v>0.033</v>
      </c>
      <c r="F27" s="16" t="s">
        <v>67</v>
      </c>
      <c r="G27" s="17">
        <v>333.01</v>
      </c>
      <c r="H27" s="17">
        <f ca="1">ROUND(INDIRECT(ADDRESS(ROW()+(0), COLUMN()+(-3), 1))*INDIRECT(ADDRESS(ROW()+(0), COLUMN()+(-1), 1)), 2)</f>
        <v>10.99</v>
      </c>
    </row>
    <row r="28" spans="1:8" ht="13.50" thickBot="1" customHeight="1">
      <c r="A28" s="14" t="s">
        <v>68</v>
      </c>
      <c r="B28" s="14"/>
      <c r="C28" s="14"/>
      <c r="D28" s="14" t="s">
        <v>69</v>
      </c>
      <c r="E28" s="15">
        <v>0.102</v>
      </c>
      <c r="F28" s="16" t="s">
        <v>70</v>
      </c>
      <c r="G28" s="17">
        <v>698.09</v>
      </c>
      <c r="H28" s="17">
        <f ca="1">ROUND(INDIRECT(ADDRESS(ROW()+(0), COLUMN()+(-3), 1))*INDIRECT(ADDRESS(ROW()+(0), COLUMN()+(-1), 1)), 2)</f>
        <v>71.21</v>
      </c>
    </row>
    <row r="29" spans="1:8" ht="13.50" thickBot="1" customHeight="1">
      <c r="A29" s="14" t="s">
        <v>71</v>
      </c>
      <c r="B29" s="14"/>
      <c r="C29" s="14"/>
      <c r="D29" s="14" t="s">
        <v>72</v>
      </c>
      <c r="E29" s="15">
        <v>0.694</v>
      </c>
      <c r="F29" s="16" t="s">
        <v>73</v>
      </c>
      <c r="G29" s="17">
        <v>502.77</v>
      </c>
      <c r="H29" s="17">
        <f ca="1">ROUND(INDIRECT(ADDRESS(ROW()+(0), COLUMN()+(-3), 1))*INDIRECT(ADDRESS(ROW()+(0), COLUMN()+(-1), 1)), 2)</f>
        <v>348.92</v>
      </c>
    </row>
    <row r="30" spans="1:8" ht="13.50" thickBot="1" customHeight="1">
      <c r="A30" s="14" t="s">
        <v>74</v>
      </c>
      <c r="B30" s="14"/>
      <c r="C30" s="14"/>
      <c r="D30" s="14" t="s">
        <v>75</v>
      </c>
      <c r="E30" s="15">
        <v>0.171</v>
      </c>
      <c r="F30" s="16" t="s">
        <v>76</v>
      </c>
      <c r="G30" s="17">
        <v>698.09</v>
      </c>
      <c r="H30" s="17">
        <f ca="1">ROUND(INDIRECT(ADDRESS(ROW()+(0), COLUMN()+(-3), 1))*INDIRECT(ADDRESS(ROW()+(0), COLUMN()+(-1), 1)), 2)</f>
        <v>119.37</v>
      </c>
    </row>
    <row r="31" spans="1:8" ht="13.50" thickBot="1" customHeight="1">
      <c r="A31" s="14" t="s">
        <v>77</v>
      </c>
      <c r="B31" s="14"/>
      <c r="C31" s="14"/>
      <c r="D31" s="14" t="s">
        <v>78</v>
      </c>
      <c r="E31" s="15">
        <v>0.171</v>
      </c>
      <c r="F31" s="16" t="s">
        <v>79</v>
      </c>
      <c r="G31" s="17">
        <v>521.84</v>
      </c>
      <c r="H31" s="17">
        <f ca="1">ROUND(INDIRECT(ADDRESS(ROW()+(0), COLUMN()+(-3), 1))*INDIRECT(ADDRESS(ROW()+(0), COLUMN()+(-1), 1)), 2)</f>
        <v>89.23</v>
      </c>
    </row>
    <row r="32" spans="1:8" ht="13.50" thickBot="1" customHeight="1">
      <c r="A32" s="14" t="s">
        <v>80</v>
      </c>
      <c r="B32" s="14"/>
      <c r="C32" s="14"/>
      <c r="D32" s="14" t="s">
        <v>81</v>
      </c>
      <c r="E32" s="15">
        <v>0.057</v>
      </c>
      <c r="F32" s="16" t="s">
        <v>82</v>
      </c>
      <c r="G32" s="17">
        <v>717.33</v>
      </c>
      <c r="H32" s="17">
        <f ca="1">ROUND(INDIRECT(ADDRESS(ROW()+(0), COLUMN()+(-3), 1))*INDIRECT(ADDRESS(ROW()+(0), COLUMN()+(-1), 1)), 2)</f>
        <v>40.89</v>
      </c>
    </row>
    <row r="33" spans="1:8" ht="13.50" thickBot="1" customHeight="1">
      <c r="A33" s="14" t="s">
        <v>83</v>
      </c>
      <c r="B33" s="14"/>
      <c r="C33" s="14"/>
      <c r="D33" s="14" t="s">
        <v>84</v>
      </c>
      <c r="E33" s="15">
        <v>0.057</v>
      </c>
      <c r="F33" s="16" t="s">
        <v>85</v>
      </c>
      <c r="G33" s="17">
        <v>521.84</v>
      </c>
      <c r="H33" s="17">
        <f ca="1">ROUND(INDIRECT(ADDRESS(ROW()+(0), COLUMN()+(-3), 1))*INDIRECT(ADDRESS(ROW()+(0), COLUMN()+(-1), 1)), 2)</f>
        <v>29.74</v>
      </c>
    </row>
    <row r="34" spans="1:8" ht="13.50" thickBot="1" customHeight="1">
      <c r="A34" s="14" t="s">
        <v>86</v>
      </c>
      <c r="B34" s="14"/>
      <c r="C34" s="14"/>
      <c r="D34" s="14" t="s">
        <v>87</v>
      </c>
      <c r="E34" s="15">
        <v>0.455</v>
      </c>
      <c r="F34" s="16" t="s">
        <v>88</v>
      </c>
      <c r="G34" s="17">
        <v>698.09</v>
      </c>
      <c r="H34" s="17">
        <f ca="1">ROUND(INDIRECT(ADDRESS(ROW()+(0), COLUMN()+(-3), 1))*INDIRECT(ADDRESS(ROW()+(0), COLUMN()+(-1), 1)), 2)</f>
        <v>317.63</v>
      </c>
    </row>
    <row r="35" spans="1:8" ht="13.50" thickBot="1" customHeight="1">
      <c r="A35" s="14" t="s">
        <v>89</v>
      </c>
      <c r="B35" s="14"/>
      <c r="C35" s="14"/>
      <c r="D35" s="18" t="s">
        <v>90</v>
      </c>
      <c r="E35" s="19">
        <v>0.227</v>
      </c>
      <c r="F35" s="20" t="s">
        <v>91</v>
      </c>
      <c r="G35" s="21">
        <v>521.84</v>
      </c>
      <c r="H35" s="21">
        <f ca="1">ROUND(INDIRECT(ADDRESS(ROW()+(0), COLUMN()+(-3), 1))*INDIRECT(ADDRESS(ROW()+(0), COLUMN()+(-1), 1)), 2)</f>
        <v>118.46</v>
      </c>
    </row>
    <row r="36" spans="1:8" ht="13.50" thickBot="1" customHeight="1">
      <c r="A36" s="18"/>
      <c r="B36" s="18"/>
      <c r="C36" s="18"/>
      <c r="D36" s="5" t="s">
        <v>92</v>
      </c>
      <c r="E36" s="22">
        <v>2</v>
      </c>
      <c r="F36" s="23" t="s">
        <v>93</v>
      </c>
      <c r="G3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1)),INDIRECT(ADDRESS(ROW()+(-27), COLUMN()+(1), 1))), 2)</f>
        <v>10851</v>
      </c>
      <c r="H36" s="24">
        <f ca="1">ROUND(INDIRECT(ADDRESS(ROW()+(0), COLUMN()+(-3), 1))*INDIRECT(ADDRESS(ROW()+(0), COLUMN()+(-1), 1))/100, 2)</f>
        <v>217.02</v>
      </c>
    </row>
    <row r="37" spans="1:8" ht="13.50" thickBot="1" customHeight="1">
      <c r="A37" s="25" t="s">
        <v>94</v>
      </c>
      <c r="B37" s="25"/>
      <c r="C37" s="25"/>
      <c r="D37" s="26"/>
      <c r="E37" s="26"/>
      <c r="F37" s="27"/>
      <c r="G37" s="25" t="s">
        <v>95</v>
      </c>
      <c r="H3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1)),INDIRECT(ADDRESS(ROW()+(-28), COLUMN()+(0), 1))), 2)</f>
        <v>11068</v>
      </c>
    </row>
  </sheetData>
  <mergeCells count="3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E37"/>
  </mergeCells>
  <pageMargins left="0.147638" right="0.147638" top="0.206693" bottom="0.206693" header="0.0" footer="0.0"/>
  <pageSetup paperSize="9" orientation="portrait"/>
  <rowBreaks count="0" manualBreakCount="0">
    </rowBreaks>
</worksheet>
</file>