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<sst xmlns="http://schemas.openxmlformats.org/spreadsheetml/2006/main" count="48" uniqueCount="48">
  <si>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</si>
  <si>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TII060</t>
  </si>
  <si>
    <t xml:space="preserve">m</t>
  </si>
  <si>
    <t xml:space="preserve">Protection passive contre les incendies d'une structure métallique, avec des plaques de plâtre. Système "KNAUF".</t>
  </si>
  <si>
    <r>
      <rPr>
        <sz val="8.25"/>
        <color rgb="FF000000"/>
        <rFont val="Arial"/>
        <family val="2"/>
      </rPr>
      <t xml:space="preserve">Système de protection passive contre les incendies de poutre en acier HEA 100, protégée sur 3 faces et avec une résistance au feu de 30 minutes, système K252D.es "KNAUF", par recouvrement avec des plaques de plâtre Fireboard GM-F, fixées avec clips et profilés métalliques. Comprend les fixations, la visserie et la pâte et la bande pour le traitement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</si>
  <si>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</si>
  <si>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</si>
  <si>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</si>
  <si>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</si>
  <si>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</si>
  <si>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</si>
  <si>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mt12psg200e</t>
  </si>
  <si>
    <t xml:space="preserve">Cornière 30x30x0,7 mm, en acier galvanisé, selon NF EN 13964.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</si>
  <si>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</si>
  <si>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</si>
  <si>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</si>
  <si>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</si>
  <si>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mt12pfk011a</t>
  </si>
  <si>
    <t xml:space="preserve">Fourrure 60/27 "KNAUF", en tôle d'acier galvanisé.</t>
  </si>
  <si>
    <t xml:space="preserve">m</t>
  </si>
  <si>
    <t xml:space="preserve">mt12pmk011b</t>
  </si>
  <si>
    <t xml:space="preserve">Clip de protection Fireboard "KNAUF" de 72x48x41 mm.</t>
  </si>
  <si>
    <t xml:space="preserve">U</t>
  </si>
  <si>
    <t xml:space="preserve">mt12pmk010a</t>
  </si>
  <si>
    <t xml:space="preserve">Plaque de plâtre renforcée avec un tissu de fibre NF EN 15283-1 GM-F / 1200 / 2600 / 15 / à bords longitudinaux carrés, spécial Fireboard GM-F "KNAUF" avec âme de plâtre et faces revêtues d'un film en fibre de verre; Euroclasse A1 de réaction au feu, selon NF EN 13501-1.</t>
  </si>
  <si>
    <t xml:space="preserve">m²</t>
  </si>
  <si>
    <t xml:space="preserve">mt12pmk010c</t>
  </si>
  <si>
    <t xml:space="preserve">Plaque de plâtre renforcée avec un tissu de fibre NF EN 15283-1 GM-F / 1200 / 2600 / 25 / à bords longitudinaux carrés, spécial Fireboard GM-F "KNAUF" avec âme de plâtre et faces revêtues d'un film en fibre de verre; Euroclasse A1 de réaction au feu, selon NF EN 13501-1.</t>
  </si>
  <si>
    <t xml:space="preserve">m²</t>
  </si>
  <si>
    <t xml:space="preserve">mt12ptk010cc</t>
  </si>
  <si>
    <t xml:space="preserve">Vis autoforeuse TN "KNAUF" 3,5x25.</t>
  </si>
  <si>
    <t xml:space="preserve">U</t>
  </si>
  <si>
    <t xml:space="preserve">mt12pmk012a</t>
  </si>
  <si>
    <t xml:space="preserve">Pâte à joints Fireboard Spachtel "KNAUF", de prise normale (45 minutes), intervalle de température de travail de 10 à 35°C, Euroclasse A1 de réaction au feu, selon NF EN 13501-1, pour application manuelle avec bande à joint, selon NF EN 13963.</t>
  </si>
  <si>
    <t xml:space="preserve">kg</t>
  </si>
  <si>
    <t xml:space="preserve">mt12pmk013</t>
  </si>
  <si>
    <t xml:space="preserve">Bande à joint Fireboard "KNAUF".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</si>
  <si>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</si>
  <si>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</si>
  <si>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</si>
  <si>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</si>
  <si>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</si>
  <si>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</si>
  <si>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</si>
  <si>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</si>
  <si>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</si>
  <si>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1.602,30DA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</si>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</sst>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5.61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137.6</v>
      </c>
      <c r="G9" s="13">
        <f ca="1">ROUND(INDIRECT(ADDRESS(ROW()+(0), COLUMN()+(-3), 1))*INDIRECT(ADDRESS(ROW()+(0), COLUMN()+(-1), 1)), 2)</f>
        <v>275.2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3.2</v>
      </c>
      <c r="E10" s="16" t="s">
        <v>16</v>
      </c>
      <c r="F10" s="17">
        <v>38.64</v>
      </c>
      <c r="G10" s="17">
        <f ca="1">ROUND(INDIRECT(ADDRESS(ROW()+(0), COLUMN()+(-3), 1))*INDIRECT(ADDRESS(ROW()+(0), COLUMN()+(-1), 1)), 2)</f>
        <v>123.65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205.58</v>
      </c>
      <c r="G11" s="17">
        <f ca="1">ROUND(INDIRECT(ADDRESS(ROW()+(0), COLUMN()+(-3), 1))*INDIRECT(ADDRESS(ROW()+(0), COLUMN()+(-1), 1)), 2)</f>
        <v>411.16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3.2</v>
      </c>
      <c r="E12" s="16" t="s">
        <v>22</v>
      </c>
      <c r="F12" s="17">
        <v>84.18</v>
      </c>
      <c r="G12" s="17">
        <f ca="1">ROUND(INDIRECT(ADDRESS(ROW()+(0), COLUMN()+(-3), 1))*INDIRECT(ADDRESS(ROW()+(0), COLUMN()+(-1), 1)), 2)</f>
        <v>269.38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0.475</v>
      </c>
      <c r="E13" s="16" t="s">
        <v>25</v>
      </c>
      <c r="F13" s="17">
        <v>2054.55</v>
      </c>
      <c r="G13" s="17">
        <f ca="1">ROUND(INDIRECT(ADDRESS(ROW()+(0), COLUMN()+(-3), 1))*INDIRECT(ADDRESS(ROW()+(0), COLUMN()+(-1), 1)), 2)</f>
        <v>975.91</v>
      </c>
    </row>
    <row r="14" spans="1:7" ht="34.50" thickBot="1" customHeight="1">
      <c r="A14" s="14" t="s">
        <v>26</v>
      </c>
      <c r="B14" s="14"/>
      <c r="C14" s="14" t="s">
        <v>27</v>
      </c>
      <c r="D14" s="15">
        <v>0.292</v>
      </c>
      <c r="E14" s="16" t="s">
        <v>28</v>
      </c>
      <c r="F14" s="17">
        <v>2719.37</v>
      </c>
      <c r="G14" s="17">
        <f ca="1">ROUND(INDIRECT(ADDRESS(ROW()+(0), COLUMN()+(-3), 1))*INDIRECT(ADDRESS(ROW()+(0), COLUMN()+(-1), 1)), 2)</f>
        <v>794.06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30</v>
      </c>
      <c r="E15" s="16" t="s">
        <v>31</v>
      </c>
      <c r="F15" s="17">
        <v>1.13</v>
      </c>
      <c r="G15" s="17">
        <f ca="1">ROUND(INDIRECT(ADDRESS(ROW()+(0), COLUMN()+(-3), 1))*INDIRECT(ADDRESS(ROW()+(0), COLUMN()+(-1), 1)), 2)</f>
        <v>33.9</v>
      </c>
    </row>
    <row r="16" spans="1:7" ht="34.50" thickBot="1" customHeight="1">
      <c r="A16" s="14" t="s">
        <v>32</v>
      </c>
      <c r="B16" s="14"/>
      <c r="C16" s="14" t="s">
        <v>33</v>
      </c>
      <c r="D16" s="15">
        <v>2.55</v>
      </c>
      <c r="E16" s="16" t="s">
        <v>34</v>
      </c>
      <c r="F16" s="17">
        <v>92.69</v>
      </c>
      <c r="G16" s="17">
        <f ca="1">ROUND(INDIRECT(ADDRESS(ROW()+(0), COLUMN()+(-3), 1))*INDIRECT(ADDRESS(ROW()+(0), COLUMN()+(-1), 1)), 2)</f>
        <v>236.36</v>
      </c>
    </row>
    <row r="17" spans="1:7" ht="13.50" thickBot="1" customHeight="1">
      <c r="A17" s="14" t="s">
        <v>35</v>
      </c>
      <c r="B17" s="14"/>
      <c r="C17" s="14" t="s">
        <v>36</v>
      </c>
      <c r="D17" s="15">
        <v>2</v>
      </c>
      <c r="E17" s="16" t="s">
        <v>37</v>
      </c>
      <c r="F17" s="17">
        <v>6.01</v>
      </c>
      <c r="G17" s="17">
        <f ca="1">ROUND(INDIRECT(ADDRESS(ROW()+(0), COLUMN()+(-3), 1))*INDIRECT(ADDRESS(ROW()+(0), COLUMN()+(-1), 1)), 2)</f>
        <v>12.02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0.17</v>
      </c>
      <c r="E18" s="16" t="s">
        <v>40</v>
      </c>
      <c r="F18" s="17">
        <v>717.33</v>
      </c>
      <c r="G18" s="17">
        <f ca="1">ROUND(INDIRECT(ADDRESS(ROW()+(0), COLUMN()+(-3), 1))*INDIRECT(ADDRESS(ROW()+(0), COLUMN()+(-1), 1)), 2)</f>
        <v>121.95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0.17</v>
      </c>
      <c r="E19" s="20" t="s">
        <v>43</v>
      </c>
      <c r="F19" s="21">
        <v>521.84</v>
      </c>
      <c r="G19" s="21">
        <f ca="1">ROUND(INDIRECT(ADDRESS(ROW()+(0), COLUMN()+(-3), 1))*INDIRECT(ADDRESS(ROW()+(0), COLUMN()+(-1), 1)), 2)</f>
        <v>88.71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3342.3</v>
      </c>
      <c r="G20" s="24">
        <f ca="1">ROUND(INDIRECT(ADDRESS(ROW()+(0), COLUMN()+(-3), 1))*INDIRECT(ADDRESS(ROW()+(0), COLUMN()+(-1), 1))/100, 2)</f>
        <v>66.85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3409.15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