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<sst xmlns="http://schemas.openxmlformats.org/spreadsheetml/2006/main" count="48" uniqueCount="48">
  <si>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</si>
  <si>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TII140</t>
  </si>
  <si>
    <t xml:space="preserve">m²</t>
  </si>
  <si>
    <t xml:space="preserve">Bande coupe-feu en plaques de plâtre, pour bâtiment à usage industriel. Système "KNAUF".</t>
  </si>
  <si>
    <r>
      <rPr>
        <sz val="8.25"/>
        <color rgb="FF000000"/>
        <rFont val="Arial"/>
        <family val="2"/>
      </rPr>
      <t xml:space="preserve">Bande coupe-feu horizontal, de 1 m de largeur, avec une résistance au feu EI 90, pour bâtiment à usage industriel, fixée mécaniquement à la paroi mitoyenne avec sous-structure support (non comprise dans ce prix), D113-FC.es 02 "KNAUF", composée de 3 plaques de plâtre DF / NF EN 520 - 1200 / longueur / 15 / à bords longitudinaux amincis, coupe-feu "KNAUF", fixées à la sous-structure support. Comprend les vis pour la fixation des plaques, et la pâte et la bande pour le traitement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</si>
  <si>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</si>
  <si>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</si>
  <si>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</si>
  <si>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</si>
  <si>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</si>
  <si>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</si>
  <si>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mt12ptk030</t>
  </si>
  <si>
    <t xml:space="preserve">Fixation "KNAUF" pour béton.</t>
  </si>
  <si>
    <t xml:space="preserve">U</t>
  </si>
  <si>
    <t xml:space="preserve">mt12pfk012a</t>
  </si>
  <si>
    <t xml:space="preserve">Profilé U 30/30 en tôle d'acier galvanisé, "KNAUF", épaisseur 0,55 mm.</t>
  </si>
  <si>
    <t xml:space="preserve">m</t>
  </si>
  <si>
    <t xml:space="preserve">mt12ppk010eb</t>
  </si>
  <si>
    <t xml:space="preserve">Plaque de plâtre DF / NF EN 520 - 1200 / longueur / 15 / à bords longitudinaux amincis, coupe-feu "KNAUF"; Euroclasse A2-s1, d0 de réaction au feu, selon NF EN 13501-1.</t>
  </si>
  <si>
    <t xml:space="preserve">m²</t>
  </si>
  <si>
    <t xml:space="preserve">mt12ptk010cc</t>
  </si>
  <si>
    <t xml:space="preserve">Vis autoforeuse TN "KNAUF" 3,5x25.</t>
  </si>
  <si>
    <t xml:space="preserve">U</t>
  </si>
  <si>
    <t xml:space="preserve">mt12ptk010cf</t>
  </si>
  <si>
    <t xml:space="preserve">Vis autoforeuse TN "KNAUF" 3,5x45.</t>
  </si>
  <si>
    <t xml:space="preserve">U</t>
  </si>
  <si>
    <t xml:space="preserve">mt12ptk010cg</t>
  </si>
  <si>
    <t xml:space="preserve">Vis autoforeuse TN "KNAUF" 3,9x55.</t>
  </si>
  <si>
    <t xml:space="preserve">U</t>
  </si>
  <si>
    <t xml:space="preserve">mt12pik020n</t>
  </si>
  <si>
    <t xml:space="preserve">Pâte à joints Uniflott GLS "KNAUF", de prise normale (45 minutes), intervalle de température de travail de 10 à 30°C, pour application manuelle sans bande à joint, selon NF EN 13963.</t>
  </si>
  <si>
    <t xml:space="preserve">kg</t>
  </si>
  <si>
    <t xml:space="preserve">mt12pik010e</t>
  </si>
  <si>
    <t xml:space="preserve">Pâte à joints Jointfiller 24H "KNAUF", Euroclasse A2-s1, d0 de réaction au feu, selon NF EN 13501-1, intervalle de température de travail de 5 à 30°C, pour application manuelle avec bande à joint, selon NF EN 13963.</t>
  </si>
  <si>
    <t xml:space="preserve">kg</t>
  </si>
  <si>
    <t xml:space="preserve">mt12pck010a</t>
  </si>
  <si>
    <t xml:space="preserve">Bande microperforée en papier "KNAUF" de 50 mm de largeur, selon NF EN 13963.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</si>
  <si>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</si>
  <si>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</si>
  <si>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</si>
  <si>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</si>
  <si>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</si>
  <si>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</si>
  <si>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</si>
  <si>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</si>
  <si>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</si>
  <si>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201,66DA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</si>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</sst>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0.8</v>
      </c>
      <c r="E9" s="11" t="s">
        <v>13</v>
      </c>
      <c r="F9" s="13">
        <v>38.64</v>
      </c>
      <c r="G9" s="13">
        <f ca="1">ROUND(INDIRECT(ADDRESS(ROW()+(0), COLUMN()+(-3), 1))*INDIRECT(ADDRESS(ROW()+(0), COLUMN()+(-1), 1)), 2)</f>
        <v>30.91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141.86</v>
      </c>
      <c r="G10" s="17">
        <f ca="1">ROUND(INDIRECT(ADDRESS(ROW()+(0), COLUMN()+(-3), 1))*INDIRECT(ADDRESS(ROW()+(0), COLUMN()+(-1), 1)), 2)</f>
        <v>141.86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926.89</v>
      </c>
      <c r="G11" s="17">
        <f ca="1">ROUND(INDIRECT(ADDRESS(ROW()+(0), COLUMN()+(-3), 1))*INDIRECT(ADDRESS(ROW()+(0), COLUMN()+(-1), 1)), 2)</f>
        <v>2919.7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17</v>
      </c>
      <c r="E12" s="16" t="s">
        <v>22</v>
      </c>
      <c r="F12" s="17">
        <v>1.13</v>
      </c>
      <c r="G12" s="17">
        <f ca="1">ROUND(INDIRECT(ADDRESS(ROW()+(0), COLUMN()+(-3), 1))*INDIRECT(ADDRESS(ROW()+(0), COLUMN()+(-1), 1)), 2)</f>
        <v>19.21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17</v>
      </c>
      <c r="E13" s="16" t="s">
        <v>25</v>
      </c>
      <c r="F13" s="17">
        <v>1.74</v>
      </c>
      <c r="G13" s="17">
        <f ca="1">ROUND(INDIRECT(ADDRESS(ROW()+(0), COLUMN()+(-3), 1))*INDIRECT(ADDRESS(ROW()+(0), COLUMN()+(-1), 1)), 2)</f>
        <v>29.58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17</v>
      </c>
      <c r="E14" s="16" t="s">
        <v>28</v>
      </c>
      <c r="F14" s="17">
        <v>3.05</v>
      </c>
      <c r="G14" s="17">
        <f ca="1">ROUND(INDIRECT(ADDRESS(ROW()+(0), COLUMN()+(-3), 1))*INDIRECT(ADDRESS(ROW()+(0), COLUMN()+(-1), 1)), 2)</f>
        <v>51.85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0.8</v>
      </c>
      <c r="E15" s="16" t="s">
        <v>31</v>
      </c>
      <c r="F15" s="17">
        <v>26.5</v>
      </c>
      <c r="G15" s="17">
        <f ca="1">ROUND(INDIRECT(ADDRESS(ROW()+(0), COLUMN()+(-3), 1))*INDIRECT(ADDRESS(ROW()+(0), COLUMN()+(-1), 1)), 2)</f>
        <v>21.2</v>
      </c>
    </row>
    <row r="16" spans="1:7" ht="34.50" thickBot="1" customHeight="1">
      <c r="A16" s="14" t="s">
        <v>32</v>
      </c>
      <c r="B16" s="14"/>
      <c r="C16" s="14" t="s">
        <v>33</v>
      </c>
      <c r="D16" s="15">
        <v>0.9</v>
      </c>
      <c r="E16" s="16" t="s">
        <v>34</v>
      </c>
      <c r="F16" s="17">
        <v>111.74</v>
      </c>
      <c r="G16" s="17">
        <f ca="1">ROUND(INDIRECT(ADDRESS(ROW()+(0), COLUMN()+(-3), 1))*INDIRECT(ADDRESS(ROW()+(0), COLUMN()+(-1), 1)), 2)</f>
        <v>100.57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0.9</v>
      </c>
      <c r="E17" s="16" t="s">
        <v>37</v>
      </c>
      <c r="F17" s="17">
        <v>5.36</v>
      </c>
      <c r="G17" s="17">
        <f ca="1">ROUND(INDIRECT(ADDRESS(ROW()+(0), COLUMN()+(-3), 1))*INDIRECT(ADDRESS(ROW()+(0), COLUMN()+(-1), 1)), 2)</f>
        <v>4.82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0.512</v>
      </c>
      <c r="E18" s="16" t="s">
        <v>40</v>
      </c>
      <c r="F18" s="17">
        <v>717.33</v>
      </c>
      <c r="G18" s="17">
        <f ca="1">ROUND(INDIRECT(ADDRESS(ROW()+(0), COLUMN()+(-3), 1))*INDIRECT(ADDRESS(ROW()+(0), COLUMN()+(-1), 1)), 2)</f>
        <v>367.27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0.512</v>
      </c>
      <c r="E19" s="20" t="s">
        <v>43</v>
      </c>
      <c r="F19" s="21">
        <v>521.84</v>
      </c>
      <c r="G19" s="21">
        <f ca="1">ROUND(INDIRECT(ADDRESS(ROW()+(0), COLUMN()+(-3), 1))*INDIRECT(ADDRESS(ROW()+(0), COLUMN()+(-1), 1)), 2)</f>
        <v>267.18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3954.15</v>
      </c>
      <c r="G20" s="24">
        <f ca="1">ROUND(INDIRECT(ADDRESS(ROW()+(0), COLUMN()+(-3), 1))*INDIRECT(ADDRESS(ROW()+(0), COLUMN()+(-1), 1))/100, 2)</f>
        <v>79.08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4033.23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