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<sst xmlns="http://schemas.openxmlformats.org/spreadsheetml/2006/main" count="30" uniqueCount="30">
  <si>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</si>
  <si>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FIU180</t>
  </si>
  <si>
    <t xml:space="preserve">m²</t>
  </si>
  <si>
    <t xml:space="preserve">Isolation acoustique au bruit aérien pour des contrecloisons en plaques, avec panneaux entre montants et complexes multicouches entre plaques.</t>
  </si>
  <si>
    <r>
      <rPr>
        <sz val="8.25"/>
        <color rgb="FF000000"/>
        <rFont val="Arial"/>
        <family val="2"/>
      </rPr>
      <t xml:space="preserve">Isolation acoustique au bruit aérien, dans une contrecloison avec des plaques, réalisée avec panneau semi-rigide en laine minérale, Geowall 37 "ISOVER", selon NF EN 13162, non revêtu, de 40 mm d'épaisseur, résistance thermique 1,081 m²K/W, conductivité thermique 0,037 W/(mK), mis en place entre les montants de l'ossature porteuse; et complexe multicouche, de 6,4 mm d'épaisseur, constitué de deux feuilles de mousse de polyéthylène réticulé, de 3 mm d'épaisseur chacune, et une feuille de plomb de 0,35 mm d'épaisseur intercalée entre les deux, collé entre les plaques avec colle.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</si>
  <si>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</si>
  <si>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</si>
  <si>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</si>
  <si>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</si>
  <si>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</si>
  <si>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</si>
  <si>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mt16lri010bo</t>
  </si>
  <si>
    <t xml:space="preserve">Panneau semi-rigide en laine minérale, Geowall 37 "ISOVER", selon NF EN 13162, non revêtu, de 40 mm d'épaisseur, résistance thermique 1,081 m²K/W, conductivité thermique 0,037 W/(mK), coefficient d'absorption acoustique moyen 0,7 pour une fréquence de 500 Hz et Euroclasse A1 de réaction au feu selon NF EN 13501-1.</t>
  </si>
  <si>
    <t xml:space="preserve">m²</t>
  </si>
  <si>
    <t xml:space="preserve">mt16ppt025i</t>
  </si>
  <si>
    <t xml:space="preserve">Complexe multicouche, de 6,4 mm d'épaisseur, constitué de deux feuilles de mousse de polyéthylène réticulé, de 3 mm d'épaisseur chacune, et une feuille de plomb de 0,35 mm d'épaisseur intercalée entre les deux; avec 24,5 dB d'indice global de réduction acoustique, Rw, selon NF EN ISO 10140-2.</t>
  </si>
  <si>
    <t xml:space="preserve">m²</t>
  </si>
  <si>
    <t xml:space="preserve">mt16npg031</t>
  </si>
  <si>
    <t xml:space="preserve">Colle.</t>
  </si>
  <si>
    <t xml:space="preserve">kg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</si>
  <si>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</si>
  <si>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</si>
  <si>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</si>
  <si>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</si>
  <si>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</si>
  <si>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</si>
  <si>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</si>
  <si>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</si>
  <si>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168,26DA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</si>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</sst>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59" customWidth="1"/>
    <col min="3" max="3" width="1.70" customWidth="1"/>
    <col min="4" max="4" width="78.03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658.78</v>
      </c>
      <c r="H9" s="13">
        <f ca="1">ROUND(INDIRECT(ADDRESS(ROW()+(0), COLUMN()+(-3), 1))*INDIRECT(ADDRESS(ROW()+(0), COLUMN()+(-1), 1)), 2)</f>
        <v>691.72</v>
      </c>
    </row>
    <row r="10" spans="1:8" ht="45.00" thickBot="1" customHeight="1">
      <c r="A10" s="14" t="s">
        <v>14</v>
      </c>
      <c r="B10" s="14"/>
      <c r="C10" s="14" t="s">
        <v>15</v>
      </c>
      <c r="D10" s="14"/>
      <c r="E10" s="15">
        <v>1.05</v>
      </c>
      <c r="F10" s="16" t="s">
        <v>16</v>
      </c>
      <c r="G10" s="17">
        <v>6680.64</v>
      </c>
      <c r="H10" s="17">
        <f ca="1">ROUND(INDIRECT(ADDRESS(ROW()+(0), COLUMN()+(-3), 1))*INDIRECT(ADDRESS(ROW()+(0), COLUMN()+(-1), 1)), 2)</f>
        <v>7014.67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0.3</v>
      </c>
      <c r="F11" s="16" t="s">
        <v>19</v>
      </c>
      <c r="G11" s="17">
        <v>1549.13</v>
      </c>
      <c r="H11" s="17">
        <f ca="1">ROUND(INDIRECT(ADDRESS(ROW()+(0), COLUMN()+(-3), 1))*INDIRECT(ADDRESS(ROW()+(0), COLUMN()+(-1), 1)), 2)</f>
        <v>464.74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0.062</v>
      </c>
      <c r="F12" s="16" t="s">
        <v>22</v>
      </c>
      <c r="G12" s="17">
        <v>719.99</v>
      </c>
      <c r="H12" s="17">
        <f ca="1">ROUND(INDIRECT(ADDRESS(ROW()+(0), COLUMN()+(-3), 1))*INDIRECT(ADDRESS(ROW()+(0), COLUMN()+(-1), 1)), 2)</f>
        <v>44.64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0.062</v>
      </c>
      <c r="F13" s="20" t="s">
        <v>25</v>
      </c>
      <c r="G13" s="21">
        <v>523.78</v>
      </c>
      <c r="H13" s="21">
        <f ca="1">ROUND(INDIRECT(ADDRESS(ROW()+(0), COLUMN()+(-3), 1))*INDIRECT(ADDRESS(ROW()+(0), COLUMN()+(-1), 1)), 2)</f>
        <v>32.47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8248.24</v>
      </c>
      <c r="H14" s="24">
        <f ca="1">ROUND(INDIRECT(ADDRESS(ROW()+(0), COLUMN()+(-3), 1))*INDIRECT(ADDRESS(ROW()+(0), COLUMN()+(-1), 1))/100, 2)</f>
        <v>164.96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8413.2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