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<sst xmlns="http://schemas.openxmlformats.org/spreadsheetml/2006/main" count="24" uniqueCount="24">
  <si>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</si>
  <si>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FIU140</t>
  </si>
  <si>
    <t xml:space="preserve">m²</t>
  </si>
  <si>
    <t xml:space="preserve">Isolation thermique entre les montants d'une contrecloison de plaques.</t>
  </si>
  <si>
    <r>
      <rPr>
        <sz val="8.25"/>
        <color rgb="FF000000"/>
        <rFont val="Arial"/>
        <family val="2"/>
      </rPr>
      <t xml:space="preserve">Isolation thermique entre les montants de l'ossature porteuse d'une contrecloison de plaques, constituée de panneau compact en laine de verre hydrofugée, ECO 032 "ISOVER", selon NF EN 13162, de 80 mm d'épaisseur, revêtu sur une de ses faces par un pare-vapeur résistant à la traction et à la déchirure, constitué d'un complexe de papier kraft avec du polyéthylène, résistance thermique 2,5 m²K/W, conductivité thermique 0,032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</si>
  <si>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</si>
  <si>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</si>
  <si>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</si>
  <si>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</si>
  <si>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</si>
  <si>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</si>
  <si>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mt16lvi030akoq</t>
  </si>
  <si>
    <t xml:space="preserve">Panneau compact en laine de verre hydrofugée, ECO 032 "ISOVER", selon NF EN 13162, de 80 mm d'épaisseur, revêtu sur une de ses faces par un pare-vapeur résistant à la traction et à la déchirure, constitué d'un complexe de papier kraft avec du polyéthylène, résistance thermique 2,5 m²K/W, conductivité thermique 0,032 W/(mK), Euroclasse F de réaction au feu selon NF EN 13501-1, capacité d'absorption d'eau à court terme &lt;=1 kg/m²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</si>
  <si>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</si>
  <si>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</si>
  <si>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</si>
  <si>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</si>
  <si>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</si>
  <si>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</si>
  <si>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</si>
  <si>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</si>
  <si>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</si>
  <si>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50,02DA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</si>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</sst>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2219.64</v>
      </c>
      <c r="G9" s="13">
        <f ca="1">ROUND(INDIRECT(ADDRESS(ROW()+(0), COLUMN()+(-3), 1))*INDIRECT(ADDRESS(ROW()+(0), COLUMN()+(-1), 1)), 2)</f>
        <v>2330.62</v>
      </c>
    </row>
    <row r="10" spans="1:7" ht="13.50" thickBot="1" customHeight="1">
      <c r="A10" s="14" t="s">
        <v>14</v>
      </c>
      <c r="B10" s="14"/>
      <c r="C10" s="14" t="s">
        <v>15</v>
      </c>
      <c r="D10" s="15">
        <v>0.124</v>
      </c>
      <c r="E10" s="16" t="s">
        <v>16</v>
      </c>
      <c r="F10" s="17">
        <v>717.33</v>
      </c>
      <c r="G10" s="17">
        <f ca="1">ROUND(INDIRECT(ADDRESS(ROW()+(0), COLUMN()+(-3), 1))*INDIRECT(ADDRESS(ROW()+(0), COLUMN()+(-1), 1)), 2)</f>
        <v>88.95</v>
      </c>
    </row>
    <row r="11" spans="1:7" ht="13.50" thickBot="1" customHeight="1">
      <c r="A11" s="14" t="s">
        <v>17</v>
      </c>
      <c r="B11" s="14"/>
      <c r="C11" s="18" t="s">
        <v>18</v>
      </c>
      <c r="D11" s="19">
        <v>0.062</v>
      </c>
      <c r="E11" s="20" t="s">
        <v>19</v>
      </c>
      <c r="F11" s="21">
        <v>521.84</v>
      </c>
      <c r="G11" s="21">
        <f ca="1">ROUND(INDIRECT(ADDRESS(ROW()+(0), COLUMN()+(-3), 1))*INDIRECT(ADDRESS(ROW()+(0), COLUMN()+(-1), 1)), 2)</f>
        <v>32.35</v>
      </c>
    </row>
    <row r="12" spans="1:7" ht="13.50" thickBot="1" customHeight="1">
      <c r="A12" s="18"/>
      <c r="B12" s="18"/>
      <c r="C12" s="5" t="s">
        <v>20</v>
      </c>
      <c r="D12" s="22">
        <v>2</v>
      </c>
      <c r="E12" s="23" t="s">
        <v>21</v>
      </c>
      <c r="F12" s="24">
        <f ca="1">ROUND(SUM(INDIRECT(ADDRESS(ROW()+(-1), COLUMN()+(1), 1)),INDIRECT(ADDRESS(ROW()+(-2), COLUMN()+(1), 1)),INDIRECT(ADDRESS(ROW()+(-3), COLUMN()+(1), 1))), 2)</f>
        <v>2451.92</v>
      </c>
      <c r="G12" s="24">
        <f ca="1">ROUND(INDIRECT(ADDRESS(ROW()+(0), COLUMN()+(-3), 1))*INDIRECT(ADDRESS(ROW()+(0), COLUMN()+(-1), 1))/100, 2)</f>
        <v>49.04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2500.96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