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<sst xmlns="http://schemas.openxmlformats.org/spreadsheetml/2006/main" count="42" uniqueCount="42">
  <si>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</si>
  <si>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XES070</t>
  </si>
  <si>
    <t xml:space="preserve">m</t>
  </si>
  <si>
    <t xml:space="preserve">Ligne souterraine de 20 kV directement enterrée.</t>
  </si>
  <si>
    <r>
      <rPr>
        <sz val="8.25"/>
        <color rgb="FF000000"/>
        <rFont val="Arial"/>
        <family val="2"/>
      </rPr>
      <t xml:space="preserve">Ligne souterraine de 20 kV directement enterrée constituée de 3 câbles unipolaires avec conducteur en aluminium, HEPRZ1 de 150 mm² de section, placés sur lit de sable de 5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</si>
  <si>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</si>
  <si>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</si>
  <si>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</si>
  <si>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</si>
  <si>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</si>
  <si>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</si>
  <si>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</si>
  <si>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</si>
  <si>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</si>
  <si>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mt35cun500b</t>
  </si>
  <si>
    <t xml:space="preserve">Câble unipolaire HEPRZ1, sa tension assignée étant de 12/20 kV, réaction au feu classe Fca selon FR EN 50575, avec conducteur d'aluminium classe 2 de 150 mm² de section, avec isolation d'éthylène propylène haut module (HEPR), blindage de cuivre tressé et gaine en composé thermoplastique à base de polyoléfine sans halogènes (Z1). Selon UNE-HD 620-9E.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</si>
  <si>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</si>
  <si>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</si>
  <si>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</si>
  <si>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</si>
  <si>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</si>
  <si>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</si>
  <si>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</si>
  <si>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</si>
  <si>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</si>
  <si>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</si>
  <si>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</si>
  <si>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</si>
  <si>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</si>
  <si>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</si>
  <si>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</si>
  <si>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</si>
  <si>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</si>
  <si>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</si>
  <si>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</si>
  <si>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</si>
  <si>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</si>
  <si>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</si>
  <si>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</si>
  <si>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</si>
  <si>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485,48DA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</si>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</sst>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0.102</v>
      </c>
      <c r="E9" s="11" t="s">
        <v>13</v>
      </c>
      <c r="F9" s="13">
        <v>1637.29</v>
      </c>
      <c r="G9" s="13">
        <f ca="1">ROUND(INDIRECT(ADDRESS(ROW()+(0), COLUMN()+(-3), 1))*INDIRECT(ADDRESS(ROW()+(0), COLUMN()+(-1), 1)), 2)</f>
        <v>167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3770.28</v>
      </c>
      <c r="G10" s="17">
        <f ca="1">ROUND(INDIRECT(ADDRESS(ROW()+(0), COLUMN()+(-3), 1))*INDIRECT(ADDRESS(ROW()+(0), COLUMN()+(-1), 1)), 2)</f>
        <v>11310.8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1027.46</v>
      </c>
      <c r="G11" s="17">
        <f ca="1">ROUND(INDIRECT(ADDRESS(ROW()+(0), COLUMN()+(-3), 1))*INDIRECT(ADDRESS(ROW()+(0), COLUMN()+(-1), 1)), 2)</f>
        <v>11.3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0.084</v>
      </c>
      <c r="E12" s="16" t="s">
        <v>22</v>
      </c>
      <c r="F12" s="17">
        <v>387.93</v>
      </c>
      <c r="G12" s="17">
        <f ca="1">ROUND(INDIRECT(ADDRESS(ROW()+(0), COLUMN()+(-3), 1))*INDIRECT(ADDRESS(ROW()+(0), COLUMN()+(-1), 1)), 2)</f>
        <v>32.59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11766.6</v>
      </c>
      <c r="G13" s="17">
        <f ca="1">ROUND(INDIRECT(ADDRESS(ROW()+(0), COLUMN()+(-3), 1))*INDIRECT(ADDRESS(ROW()+(0), COLUMN()+(-1), 1)), 2)</f>
        <v>70.6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0.106</v>
      </c>
      <c r="E14" s="16" t="s">
        <v>28</v>
      </c>
      <c r="F14" s="17">
        <v>700.68</v>
      </c>
      <c r="G14" s="17">
        <f ca="1">ROUND(INDIRECT(ADDRESS(ROW()+(0), COLUMN()+(-3), 1))*INDIRECT(ADDRESS(ROW()+(0), COLUMN()+(-1), 1)), 2)</f>
        <v>74.27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0.106</v>
      </c>
      <c r="E15" s="16" t="s">
        <v>31</v>
      </c>
      <c r="F15" s="17">
        <v>504.64</v>
      </c>
      <c r="G15" s="17">
        <f ca="1">ROUND(INDIRECT(ADDRESS(ROW()+(0), COLUMN()+(-3), 1))*INDIRECT(ADDRESS(ROW()+(0), COLUMN()+(-1), 1)), 2)</f>
        <v>53.49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0.144</v>
      </c>
      <c r="E16" s="16" t="s">
        <v>34</v>
      </c>
      <c r="F16" s="17">
        <v>719.99</v>
      </c>
      <c r="G16" s="17">
        <f ca="1">ROUND(INDIRECT(ADDRESS(ROW()+(0), COLUMN()+(-3), 1))*INDIRECT(ADDRESS(ROW()+(0), COLUMN()+(-1), 1)), 2)</f>
        <v>103.68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0.144</v>
      </c>
      <c r="E17" s="20" t="s">
        <v>37</v>
      </c>
      <c r="F17" s="21">
        <v>522.78</v>
      </c>
      <c r="G17" s="21">
        <f ca="1">ROUND(INDIRECT(ADDRESS(ROW()+(0), COLUMN()+(-3), 1))*INDIRECT(ADDRESS(ROW()+(0), COLUMN()+(-1), 1)), 2)</f>
        <v>75.28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11899</v>
      </c>
      <c r="G18" s="24">
        <f ca="1">ROUND(INDIRECT(ADDRESS(ROW()+(0), COLUMN()+(-3), 1))*INDIRECT(ADDRESS(ROW()+(0), COLUMN()+(-1), 1))/100, 2)</f>
        <v>237.98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12137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