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<sst xmlns="http://schemas.openxmlformats.org/spreadsheetml/2006/main" count="33" uniqueCount="33">
  <si>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</si>
  <si>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XEA030</t>
  </si>
  <si>
    <t xml:space="preserve">U</t>
  </si>
  <si>
    <t xml:space="preserve">Support de lignes, en béton.</t>
  </si>
  <si>
    <r>
      <rPr>
        <sz val="8.25"/>
        <color rgb="FF000000"/>
        <rFont val="Arial"/>
        <family val="2"/>
      </rPr>
      <t xml:space="preserve">Poteau en béton armé vibré, de 9 m de hauteur et 1000 daN d'effort nominal, encastrement avec dé de béton dans sol non cohésif.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</si>
  <si>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</si>
  <si>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</si>
  <si>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</si>
  <si>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</si>
  <si>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</si>
  <si>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</si>
  <si>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mt35pya020fo</t>
  </si>
  <si>
    <t xml:space="preserve">Poteau en béton armé vibré, de 9 m de hauteur et 1000 daN d'effort nominal, selon NF EN 12843.</t>
  </si>
  <si>
    <t xml:space="preserve">U</t>
  </si>
  <si>
    <t xml:space="preserve">mt10hmf040qahd</t>
  </si>
  <si>
    <t xml:space="preserve">Béton non armé prêt à l'emploi BCN: CPJ-CEM II/A 32,5 - TP - B 25 - 15/25 - E: 1 - NA - P 18-305.</t>
  </si>
  <si>
    <t xml:space="preserve">m³</t>
  </si>
  <si>
    <t xml:space="preserve">mq01exn010i</t>
  </si>
  <si>
    <t xml:space="preserve">Mini pelleteuse sur pneus, de 37,5 kW.</t>
  </si>
  <si>
    <t xml:space="preserve">h</t>
  </si>
  <si>
    <t xml:space="preserve">mq04cag010a</t>
  </si>
  <si>
    <t xml:space="preserve">Camion grue jusqu'à 6 t de charge maximale.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</si>
  <si>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</si>
  <si>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</si>
  <si>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</si>
  <si>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</si>
  <si>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</si>
  <si>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</si>
  <si>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</si>
  <si>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</si>
  <si>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</si>
  <si>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Coût d'entretien décennal: 13.598,98DA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</si>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</sst>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2.55" customWidth="1"/>
    <col min="4" max="4" width="73.95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83688.1</v>
      </c>
      <c r="H9" s="13">
        <f ca="1">ROUND(INDIRECT(ADDRESS(ROW()+(0), COLUMN()+(-3), 1))*INDIRECT(ADDRESS(ROW()+(0), COLUMN()+(-1), 1)), 2)</f>
        <v>83688.1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2.95</v>
      </c>
      <c r="F10" s="16" t="s">
        <v>16</v>
      </c>
      <c r="G10" s="17">
        <v>13319.3</v>
      </c>
      <c r="H10" s="17">
        <f ca="1">ROUND(INDIRECT(ADDRESS(ROW()+(0), COLUMN()+(-3), 1))*INDIRECT(ADDRESS(ROW()+(0), COLUMN()+(-1), 1)), 2)</f>
        <v>39292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0.495</v>
      </c>
      <c r="F11" s="16" t="s">
        <v>19</v>
      </c>
      <c r="G11" s="17">
        <v>5037.95</v>
      </c>
      <c r="H11" s="17">
        <f ca="1">ROUND(INDIRECT(ADDRESS(ROW()+(0), COLUMN()+(-3), 1))*INDIRECT(ADDRESS(ROW()+(0), COLUMN()+(-1), 1)), 2)</f>
        <v>2493.79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0.88</v>
      </c>
      <c r="F12" s="16" t="s">
        <v>22</v>
      </c>
      <c r="G12" s="17">
        <v>5451.36</v>
      </c>
      <c r="H12" s="17">
        <f ca="1">ROUND(INDIRECT(ADDRESS(ROW()+(0), COLUMN()+(-3), 1))*INDIRECT(ADDRESS(ROW()+(0), COLUMN()+(-1), 1)), 2)</f>
        <v>4797.2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2.502</v>
      </c>
      <c r="F13" s="16" t="s">
        <v>25</v>
      </c>
      <c r="G13" s="17">
        <v>698.09</v>
      </c>
      <c r="H13" s="17">
        <f ca="1">ROUND(INDIRECT(ADDRESS(ROW()+(0), COLUMN()+(-3), 1))*INDIRECT(ADDRESS(ROW()+(0), COLUMN()+(-1), 1)), 2)</f>
        <v>1746.62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2.502</v>
      </c>
      <c r="F14" s="20" t="s">
        <v>28</v>
      </c>
      <c r="G14" s="21">
        <v>521.84</v>
      </c>
      <c r="H14" s="21">
        <f ca="1">ROUND(INDIRECT(ADDRESS(ROW()+(0), COLUMN()+(-3), 1))*INDIRECT(ADDRESS(ROW()+(0), COLUMN()+(-1), 1)), 2)</f>
        <v>1305.64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133323</v>
      </c>
      <c r="H15" s="24">
        <f ca="1">ROUND(INDIRECT(ADDRESS(ROW()+(0), COLUMN()+(-3), 1))*INDIRECT(ADDRESS(ROW()+(0), COLUMN()+(-1), 1))/100, 2)</f>
        <v>2666.47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135990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