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<sst xmlns="http://schemas.openxmlformats.org/spreadsheetml/2006/main" count="33" uniqueCount="33">
  <si>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</si>
  <si>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XAN030</t>
  </si>
  <si>
    <t xml:space="preserve">m</t>
  </si>
  <si>
    <t xml:space="preserve">Caniveau en PVC.</t>
  </si>
  <si>
    <r>
      <rPr>
        <sz val="8.25"/>
        <color rgb="FF000000"/>
        <rFont val="Arial"/>
        <family val="2"/>
      </rPr>
      <t xml:space="preserve">Caniveau préfabriqué en PVC, de 500 mm de longueur, 200 mm de largeur et 130 mm de hauteur avec grille de garage en fonte, classe C-250 selon NF EN 1433 et NF EN 124, de 500 mm de longueur et 200 mm de largeur. Le prix ne comprend ni l'excavation ni le remblai de l'arrière.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</si>
  <si>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</si>
  <si>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</si>
  <si>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</si>
  <si>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</si>
  <si>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</si>
  <si>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</si>
  <si>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mt10hmf040qahd</t>
  </si>
  <si>
    <t xml:space="preserve">Béton non armé prêt à l'emploi BCN: CPJ-CEM II/A 32,5 - TP - B 25 - 15/25 - E: 1 - NA - P 18-305.</t>
  </si>
  <si>
    <t xml:space="preserve">m³</t>
  </si>
  <si>
    <t xml:space="preserve">mt11cng010b</t>
  </si>
  <si>
    <t xml:space="preserve">Caniveau préfabriqué en PVC, de 500 mm de longueur, 200 mm de largeur et 130 mm de hauteur, selon NF EN 1433 et NF EN 124, y compris les pièces spéciales.</t>
  </si>
  <si>
    <t xml:space="preserve">U</t>
  </si>
  <si>
    <t xml:space="preserve">mt11var120b</t>
  </si>
  <si>
    <t xml:space="preserve">Siphon en ligne en PVC, couleur grise, démontable, avec assemblage mâle/femelle, de 110 mm de diamètre.</t>
  </si>
  <si>
    <t xml:space="preserve">U</t>
  </si>
  <si>
    <t xml:space="preserve">mt11cng020r</t>
  </si>
  <si>
    <t xml:space="preserve">Grille de garage en fonte, classe C-250 selon NF EN 1433 et NF EN 124, de 500 mm de longueur et 200 mm de largeur.</t>
  </si>
  <si>
    <t xml:space="preserve">U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</si>
  <si>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</si>
  <si>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</si>
  <si>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</si>
  <si>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</si>
  <si>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</si>
  <si>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</si>
  <si>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</si>
  <si>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</si>
  <si>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1.221,39DA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</si>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</sst>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1.70" customWidth="1"/>
    <col min="4" max="4" width="74.9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0.098</v>
      </c>
      <c r="F9" s="11" t="s">
        <v>13</v>
      </c>
      <c r="G9" s="13">
        <v>13319.3</v>
      </c>
      <c r="H9" s="13">
        <f ca="1">ROUND(INDIRECT(ADDRESS(ROW()+(0), COLUMN()+(-3), 1))*INDIRECT(ADDRESS(ROW()+(0), COLUMN()+(-1), 1)), 2)</f>
        <v>1305.29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2</v>
      </c>
      <c r="F10" s="16" t="s">
        <v>16</v>
      </c>
      <c r="G10" s="17">
        <v>3173.84</v>
      </c>
      <c r="H10" s="17">
        <f ca="1">ROUND(INDIRECT(ADDRESS(ROW()+(0), COLUMN()+(-3), 1))*INDIRECT(ADDRESS(ROW()+(0), COLUMN()+(-1), 1)), 2)</f>
        <v>6347.68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5503.22</v>
      </c>
      <c r="H11" s="17">
        <f ca="1">ROUND(INDIRECT(ADDRESS(ROW()+(0), COLUMN()+(-3), 1))*INDIRECT(ADDRESS(ROW()+(0), COLUMN()+(-1), 1)), 2)</f>
        <v>5503.22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2</v>
      </c>
      <c r="F12" s="16" t="s">
        <v>22</v>
      </c>
      <c r="G12" s="17">
        <v>5066.43</v>
      </c>
      <c r="H12" s="17">
        <f ca="1">ROUND(INDIRECT(ADDRESS(ROW()+(0), COLUMN()+(-3), 1))*INDIRECT(ADDRESS(ROW()+(0), COLUMN()+(-1), 1)), 2)</f>
        <v>10132.9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0.688</v>
      </c>
      <c r="F13" s="16" t="s">
        <v>25</v>
      </c>
      <c r="G13" s="17">
        <v>698.09</v>
      </c>
      <c r="H13" s="17">
        <f ca="1">ROUND(INDIRECT(ADDRESS(ROW()+(0), COLUMN()+(-3), 1))*INDIRECT(ADDRESS(ROW()+(0), COLUMN()+(-1), 1)), 2)</f>
        <v>480.29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0.344</v>
      </c>
      <c r="F14" s="20" t="s">
        <v>28</v>
      </c>
      <c r="G14" s="21">
        <v>521.84</v>
      </c>
      <c r="H14" s="21">
        <f ca="1">ROUND(INDIRECT(ADDRESS(ROW()+(0), COLUMN()+(-3), 1))*INDIRECT(ADDRESS(ROW()+(0), COLUMN()+(-1), 1)), 2)</f>
        <v>179.51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23948.8</v>
      </c>
      <c r="H15" s="24">
        <f ca="1">ROUND(INDIRECT(ADDRESS(ROW()+(0), COLUMN()+(-3), 1))*INDIRECT(ADDRESS(ROW()+(0), COLUMN()+(-1), 1))/100, 2)</f>
        <v>478.98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24427.8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