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<sst xmlns="http://schemas.openxmlformats.org/spreadsheetml/2006/main" count="39" uniqueCount="39">
  <si>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</si>
  <si>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XAC060</t>
  </si>
  <si>
    <t xml:space="preserve">m</t>
  </si>
  <si>
    <t xml:space="preserve">Collecteur enterré en polyéthylène.</t>
  </si>
  <si>
    <r>
      <rPr>
        <sz val="8.25"/>
        <color rgb="FF000000"/>
        <rFont val="Arial"/>
        <family val="2"/>
      </rPr>
      <t xml:space="preserve">Collecteur enterré dans le terrain non agressif, constitué de tube en polyéthylène haute densité (PEHD/HDPE) à double paroi, celle extérieure annelée couleur noire et celle intérieur lisse couleur blanche, assemblage par tulipe avec joint élastique en EPDM, rigidité annulaire nominale 8 kN/m², diamètre nominal 160 mm. Le prix comprend les équipements, la machinerie et les matériels nécessaires pour le déplacement et la disposition des éléments sur chantier, mais il ne comprend ni l'excavation ni le remblai proprement dit.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</si>
  <si>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</si>
  <si>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</si>
  <si>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</si>
  <si>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</si>
  <si>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</si>
  <si>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</si>
  <si>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mt11teg010a</t>
  </si>
  <si>
    <t xml:space="preserve">Tube en polyéthylène haute densité (PEHD/HDPE) à double paroi, celle extérieure annelée couleur noire et celle intérieur lisse couleur blanche, assemblage par tulipe avec joint élastique en EPDM, rigidité annulaire nominale 8 kN/m², diamètre nominal 160 mm, longueur nominale 6 m, selon NF EN 13476-1.</t>
  </si>
  <si>
    <t xml:space="preserve">m</t>
  </si>
  <si>
    <t xml:space="preserve">mt11ade100a</t>
  </si>
  <si>
    <t xml:space="preserve">Lubrifiant pour union via un joint élastique de tubes et d'accessoires.</t>
  </si>
  <si>
    <t xml:space="preserve">kg</t>
  </si>
  <si>
    <t xml:space="preserve">mt01ara010a</t>
  </si>
  <si>
    <t xml:space="preserve">Sable avec granulométrie de 0 à 5 mm de diamètre, propre.</t>
  </si>
  <si>
    <t xml:space="preserve">m³</t>
  </si>
  <si>
    <t xml:space="preserve">mq04cag010b</t>
  </si>
  <si>
    <t xml:space="preserve">Camion grue jusqu'à 10 t de charge maximale.</t>
  </si>
  <si>
    <t xml:space="preserve">h</t>
  </si>
  <si>
    <t xml:space="preserve">mq01ret020b</t>
  </si>
  <si>
    <t xml:space="preserve">Rétro chargeuse sur pneus, de 70 kW.</t>
  </si>
  <si>
    <t xml:space="preserve">h</t>
  </si>
  <si>
    <t xml:space="preserve">mq02rop020</t>
  </si>
  <si>
    <t xml:space="preserve">Pilonneuse vibrante à guidage manuel, de 80 kg, avec plaque de 30x30 cm.</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</si>
  <si>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</si>
  <si>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</si>
  <si>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</si>
  <si>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</si>
  <si>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</si>
  <si>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</si>
  <si>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</si>
  <si>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</si>
  <si>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</si>
  <si>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112,74DA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</si>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</sst>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59" customWidth="1"/>
    <col min="3" max="3" width="1.02" customWidth="1"/>
    <col min="4" max="4" width="77.52"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1.05</v>
      </c>
      <c r="F9" s="11" t="s">
        <v>13</v>
      </c>
      <c r="G9" s="13">
        <v>987.95</v>
      </c>
      <c r="H9" s="13">
        <f ca="1">ROUND(INDIRECT(ADDRESS(ROW()+(0), COLUMN()+(-3), 1))*INDIRECT(ADDRESS(ROW()+(0), COLUMN()+(-1), 1)), 2)</f>
        <v>1037.35</v>
      </c>
    </row>
    <row r="10" spans="1:8" ht="13.50" thickBot="1" customHeight="1">
      <c r="A10" s="14" t="s">
        <v>14</v>
      </c>
      <c r="B10" s="14"/>
      <c r="C10" s="14" t="s">
        <v>15</v>
      </c>
      <c r="D10" s="14"/>
      <c r="E10" s="15">
        <v>0.004</v>
      </c>
      <c r="F10" s="16" t="s">
        <v>16</v>
      </c>
      <c r="G10" s="17">
        <v>2585.23</v>
      </c>
      <c r="H10" s="17">
        <f ca="1">ROUND(INDIRECT(ADDRESS(ROW()+(0), COLUMN()+(-3), 1))*INDIRECT(ADDRESS(ROW()+(0), COLUMN()+(-1), 1)), 2)</f>
        <v>10.34</v>
      </c>
    </row>
    <row r="11" spans="1:8" ht="13.50" thickBot="1" customHeight="1">
      <c r="A11" s="14" t="s">
        <v>17</v>
      </c>
      <c r="B11" s="14"/>
      <c r="C11" s="14" t="s">
        <v>18</v>
      </c>
      <c r="D11" s="14"/>
      <c r="E11" s="15">
        <v>0.294</v>
      </c>
      <c r="F11" s="16" t="s">
        <v>19</v>
      </c>
      <c r="G11" s="17">
        <v>1628.94</v>
      </c>
      <c r="H11" s="17">
        <f ca="1">ROUND(INDIRECT(ADDRESS(ROW()+(0), COLUMN()+(-3), 1))*INDIRECT(ADDRESS(ROW()+(0), COLUMN()+(-1), 1)), 2)</f>
        <v>478.91</v>
      </c>
    </row>
    <row r="12" spans="1:8" ht="13.50" thickBot="1" customHeight="1">
      <c r="A12" s="14" t="s">
        <v>20</v>
      </c>
      <c r="B12" s="14"/>
      <c r="C12" s="14" t="s">
        <v>21</v>
      </c>
      <c r="D12" s="14"/>
      <c r="E12" s="15">
        <v>0.044</v>
      </c>
      <c r="F12" s="16" t="s">
        <v>22</v>
      </c>
      <c r="G12" s="17">
        <v>6173.42</v>
      </c>
      <c r="H12" s="17">
        <f ca="1">ROUND(INDIRECT(ADDRESS(ROW()+(0), COLUMN()+(-3), 1))*INDIRECT(ADDRESS(ROW()+(0), COLUMN()+(-1), 1)), 2)</f>
        <v>271.63</v>
      </c>
    </row>
    <row r="13" spans="1:8" ht="13.50" thickBot="1" customHeight="1">
      <c r="A13" s="14" t="s">
        <v>23</v>
      </c>
      <c r="B13" s="14"/>
      <c r="C13" s="14" t="s">
        <v>24</v>
      </c>
      <c r="D13" s="14"/>
      <c r="E13" s="15">
        <v>0.034</v>
      </c>
      <c r="F13" s="16" t="s">
        <v>25</v>
      </c>
      <c r="G13" s="17">
        <v>4025.96</v>
      </c>
      <c r="H13" s="17">
        <f ca="1">ROUND(INDIRECT(ADDRESS(ROW()+(0), COLUMN()+(-3), 1))*INDIRECT(ADDRESS(ROW()+(0), COLUMN()+(-1), 1)), 2)</f>
        <v>136.88</v>
      </c>
    </row>
    <row r="14" spans="1:8" ht="13.50" thickBot="1" customHeight="1">
      <c r="A14" s="14" t="s">
        <v>26</v>
      </c>
      <c r="B14" s="14"/>
      <c r="C14" s="14" t="s">
        <v>27</v>
      </c>
      <c r="D14" s="14"/>
      <c r="E14" s="15">
        <v>0.242</v>
      </c>
      <c r="F14" s="16" t="s">
        <v>28</v>
      </c>
      <c r="G14" s="17">
        <v>385.84</v>
      </c>
      <c r="H14" s="17">
        <f ca="1">ROUND(INDIRECT(ADDRESS(ROW()+(0), COLUMN()+(-3), 1))*INDIRECT(ADDRESS(ROW()+(0), COLUMN()+(-1), 1)), 2)</f>
        <v>93.37</v>
      </c>
    </row>
    <row r="15" spans="1:8" ht="13.50" thickBot="1" customHeight="1">
      <c r="A15" s="14" t="s">
        <v>29</v>
      </c>
      <c r="B15" s="14"/>
      <c r="C15" s="14" t="s">
        <v>30</v>
      </c>
      <c r="D15" s="14"/>
      <c r="E15" s="15">
        <v>0.192</v>
      </c>
      <c r="F15" s="16" t="s">
        <v>31</v>
      </c>
      <c r="G15" s="17">
        <v>698.09</v>
      </c>
      <c r="H15" s="17">
        <f ca="1">ROUND(INDIRECT(ADDRESS(ROW()+(0), COLUMN()+(-3), 1))*INDIRECT(ADDRESS(ROW()+(0), COLUMN()+(-1), 1)), 2)</f>
        <v>134.03</v>
      </c>
    </row>
    <row r="16" spans="1:8" ht="13.50" thickBot="1" customHeight="1">
      <c r="A16" s="14" t="s">
        <v>32</v>
      </c>
      <c r="B16" s="14"/>
      <c r="C16" s="18" t="s">
        <v>33</v>
      </c>
      <c r="D16" s="18"/>
      <c r="E16" s="19">
        <v>0.092</v>
      </c>
      <c r="F16" s="20" t="s">
        <v>34</v>
      </c>
      <c r="G16" s="21">
        <v>521.84</v>
      </c>
      <c r="H16" s="21">
        <f ca="1">ROUND(INDIRECT(ADDRESS(ROW()+(0), COLUMN()+(-3), 1))*INDIRECT(ADDRESS(ROW()+(0), COLUMN()+(-1), 1)), 2)</f>
        <v>48.01</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2210.52</v>
      </c>
      <c r="H17" s="24">
        <f ca="1">ROUND(INDIRECT(ADDRESS(ROW()+(0), COLUMN()+(-3), 1))*INDIRECT(ADDRESS(ROW()+(0), COLUMN()+(-1), 1))/100, 2)</f>
        <v>44.21</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2254.73</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