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<sst xmlns="http://schemas.openxmlformats.org/spreadsheetml/2006/main" count="38" uniqueCount="38">
  <si>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</si>
  <si>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BTR010</t>
  </si>
  <si>
    <t xml:space="preserve">m³</t>
  </si>
  <si>
    <t xml:space="preserve">Terre-plein.</t>
  </si>
  <si>
    <r>
      <rPr>
        <sz val="8.25"/>
        <color rgb="FF000000"/>
        <rFont val="Arial"/>
        <family val="2"/>
      </rPr>
      <t xml:space="preserve">Terre-plein pour la base du terre-plein, par extension en couches d'épaisseur ne dépassant pas 30 cm de matériau de la classe A, qui respecte les réquisitions exposées dans la norme NF P11-300 et le compactage postérieur avec des moyens mécaniques jusqu'à atteindre une densité sèche au moins égale à 95% de la maximale obtenue par essai Proctor Modifié, et cela autant de fois que nécessaire, jusqu'à obtenir la cote sous-rasante. Le prix ne comprend pas la réalisation de l'essai Proctor Modifié.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</si>
  <si>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</si>
  <si>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</si>
  <si>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</si>
  <si>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</si>
  <si>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</si>
  <si>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</si>
  <si>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</si>
  <si>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</si>
  <si>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</si>
  <si>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</si>
  <si>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</si>
  <si>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</si>
  <si>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mq04cab010b</t>
  </si>
  <si>
    <t xml:space="preserve">Camion à benne basculante de 10 t de charge, de 147 kW.</t>
  </si>
  <si>
    <t xml:space="preserve">h</t>
  </si>
  <si>
    <t xml:space="preserve">mq01doz010a</t>
  </si>
  <si>
    <t xml:space="preserve">Bulldozer à chenilles D-6 de 103 kW.</t>
  </si>
  <si>
    <t xml:space="preserve">h</t>
  </si>
  <si>
    <t xml:space="preserve">mq02cia020j</t>
  </si>
  <si>
    <t xml:space="preserve">Camion citerne, de 8 m³ de capacité.</t>
  </si>
  <si>
    <t xml:space="preserve">h</t>
  </si>
  <si>
    <t xml:space="preserve">mq02rov010i</t>
  </si>
  <si>
    <t xml:space="preserve">Compacteur monocylindrique vibrant autopropulsé, de 129 kW, de 16,2 t, largeur de travail 213,4 cm.</t>
  </si>
  <si>
    <t xml:space="preserve">h</t>
  </si>
  <si>
    <t xml:space="preserve">mq01mot010a</t>
  </si>
  <si>
    <t xml:space="preserve">Motoniveleuse de 141 kW.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</si>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</sst>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449.79</v>
      </c>
      <c r="H9" s="13">
        <f ca="1">ROUND(INDIRECT(ADDRESS(ROW()+(0), COLUMN()+(-3), 1))*INDIRECT(ADDRESS(ROW()+(0), COLUMN()+(-1), 1)), 2)</f>
        <v>449.79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0.033</v>
      </c>
      <c r="F10" s="16" t="s">
        <v>16</v>
      </c>
      <c r="G10" s="17">
        <v>4458.98</v>
      </c>
      <c r="H10" s="17">
        <f ca="1">ROUND(INDIRECT(ADDRESS(ROW()+(0), COLUMN()+(-3), 1))*INDIRECT(ADDRESS(ROW()+(0), COLUMN()+(-1), 1)), 2)</f>
        <v>147.15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0.05</v>
      </c>
      <c r="F11" s="16" t="s">
        <v>19</v>
      </c>
      <c r="G11" s="17">
        <v>3653.2</v>
      </c>
      <c r="H11" s="17">
        <f ca="1">ROUND(INDIRECT(ADDRESS(ROW()+(0), COLUMN()+(-3), 1))*INDIRECT(ADDRESS(ROW()+(0), COLUMN()+(-1), 1)), 2)</f>
        <v>182.66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0.088</v>
      </c>
      <c r="F12" s="16" t="s">
        <v>22</v>
      </c>
      <c r="G12" s="17">
        <v>7420.56</v>
      </c>
      <c r="H12" s="17">
        <f ca="1">ROUND(INDIRECT(ADDRESS(ROW()+(0), COLUMN()+(-3), 1))*INDIRECT(ADDRESS(ROW()+(0), COLUMN()+(-1), 1)), 2)</f>
        <v>653.01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0.022</v>
      </c>
      <c r="F13" s="16" t="s">
        <v>25</v>
      </c>
      <c r="G13" s="17">
        <v>11766.6</v>
      </c>
      <c r="H13" s="17">
        <f ca="1">ROUND(INDIRECT(ADDRESS(ROW()+(0), COLUMN()+(-3), 1))*INDIRECT(ADDRESS(ROW()+(0), COLUMN()+(-1), 1)), 2)</f>
        <v>258.86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0.044</v>
      </c>
      <c r="F14" s="16" t="s">
        <v>28</v>
      </c>
      <c r="G14" s="17">
        <v>6905.16</v>
      </c>
      <c r="H14" s="17">
        <f ca="1">ROUND(INDIRECT(ADDRESS(ROW()+(0), COLUMN()+(-3), 1))*INDIRECT(ADDRESS(ROW()+(0), COLUMN()+(-1), 1)), 2)</f>
        <v>303.83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0.019</v>
      </c>
      <c r="F15" s="16" t="s">
        <v>31</v>
      </c>
      <c r="G15" s="17">
        <v>7512.55</v>
      </c>
      <c r="H15" s="17">
        <f ca="1">ROUND(INDIRECT(ADDRESS(ROW()+(0), COLUMN()+(-3), 1))*INDIRECT(ADDRESS(ROW()+(0), COLUMN()+(-1), 1)), 2)</f>
        <v>142.74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0.088</v>
      </c>
      <c r="F16" s="20" t="s">
        <v>34</v>
      </c>
      <c r="G16" s="21">
        <v>546.7</v>
      </c>
      <c r="H16" s="21">
        <f ca="1">ROUND(INDIRECT(ADDRESS(ROW()+(0), COLUMN()+(-3), 1))*INDIRECT(ADDRESS(ROW()+(0), COLUMN()+(-1), 1)), 2)</f>
        <v>48.11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2186.15</v>
      </c>
      <c r="H17" s="24">
        <f ca="1">ROUND(INDIRECT(ADDRESS(ROW()+(0), COLUMN()+(-3), 1))*INDIRECT(ADDRESS(ROW()+(0), COLUMN()+(-1), 1))/100, 2)</f>
        <v>43.72</v>
      </c>
    </row>
    <row r="18" spans="1:8" ht="13.50" thickBot="1" customHeight="1">
      <c r="A18" s="25"/>
      <c r="B18" s="25"/>
      <c r="C18" s="26"/>
      <c r="D18" s="26"/>
      <c r="E18" s="26"/>
      <c r="F18" s="27"/>
      <c r="G18" s="28" t="s">
        <v>37</v>
      </c>
      <c r="H18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2229.87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</mergeCells>
  <pageMargins left="0.147638" right="0.147638" top="0.206693" bottom="0.206693" header="0.0" footer="0.0"/>
  <pageSetup paperSize="9" orientation="portrait"/>
  <rowBreaks count="0" manualBreakCount="0">
    </rowBreaks>
</worksheet>
</file>