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<sst xmlns="http://schemas.openxmlformats.org/spreadsheetml/2006/main" count="45" uniqueCount="45">
  <si>
    <t xml:space="preserve"/>
  </si>
  <si>
    <t xml:space="preserve">BGM020</t>
  </si>
  <si>
    <t xml:space="preserve">m³</t>
  </si>
  <si>
    <t xml:space="preserve">Mur en gabions.</t>
  </si>
  <si>
    <r>
      <rPr>
        <sz val="8.25"/>
        <color rgb="FF000000"/>
        <rFont val="Arial"/>
        <family val="2"/>
      </rPr>
      <t xml:space="preserve">Mur en gabions composé de cage de 3x1x1 m en maille à triple torsion, hexagonale, de 80x100 mm, en fil de fer galvanisé de 2,70 mm de diamètre, remplie de pierre calcaire importée de granulométrie comprise entre 100 et 200 mm, placée avec une pelleteuse sur roues. Comprend les éléments d'étaiement nécessaires à son alignement et son aplomb, le câble en acier pour la fixation de la cage et les tubes en PVC pour drainage.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</si>
  <si>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</si>
  <si>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</si>
  <si>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</si>
  <si>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</si>
  <si>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</si>
  <si>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</si>
  <si>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mt07ame520h</t>
  </si>
  <si>
    <t xml:space="preserve">Cage de 3x1x1 m en maille à triple torsion, hexagonale, de 80x100 mm, en fil de fer galvanisé de 2,7 mm de diamètre, pour gabion.</t>
  </si>
  <si>
    <t xml:space="preserve">U</t>
  </si>
  <si>
    <t xml:space="preserve">mt50spr100a</t>
  </si>
  <si>
    <t xml:space="preserve">Câble en acier de 2 mm de diamètre, pour la fixation de maille à triple torsion.</t>
  </si>
  <si>
    <t xml:space="preserve">m</t>
  </si>
  <si>
    <t xml:space="preserve">mt50spa052b</t>
  </si>
  <si>
    <t xml:space="preserve">Grosse planche en bois de pin, de 20x7,2 cm.</t>
  </si>
  <si>
    <t xml:space="preserve">m</t>
  </si>
  <si>
    <t xml:space="preserve">mt50spa101</t>
  </si>
  <si>
    <t xml:space="preserve">Clous en acier.</t>
  </si>
  <si>
    <t xml:space="preserve">kg</t>
  </si>
  <si>
    <t xml:space="preserve">mt36tie010da</t>
  </si>
  <si>
    <t xml:space="preserve">Tube en PVC, série B, de 75 mm de diamètre et 3 mm d'épaisseur, avec extrémité évasée, selon NF EN 1329-1.</t>
  </si>
  <si>
    <t xml:space="preserve">m</t>
  </si>
  <si>
    <t xml:space="preserve">mt06psm010a</t>
  </si>
  <si>
    <t xml:space="preserve">Pierre calcaire de granulométrie comprise entre 100 et 200 mm.</t>
  </si>
  <si>
    <t xml:space="preserve">m³</t>
  </si>
  <si>
    <t xml:space="preserve">mq01exn020a</t>
  </si>
  <si>
    <t xml:space="preserve">Rétro-pelleteuse hydraulique sur pneus, de 105 kW.</t>
  </si>
  <si>
    <t xml:space="preserve">h</t>
  </si>
  <si>
    <t xml:space="preserve">mq04cab010c</t>
  </si>
  <si>
    <t xml:space="preserve">Camion à benne basculante de 12 t de charge, de 162 kW.</t>
  </si>
  <si>
    <t xml:space="preserve">h</t>
  </si>
  <si>
    <t xml:space="preserve">mo041</t>
  </si>
  <si>
    <t xml:space="preserve">Compagnon professionnel III/CP2 VRD espaces publics.</t>
  </si>
  <si>
    <t xml:space="preserve">h</t>
  </si>
  <si>
    <t xml:space="preserve">mo087</t>
  </si>
  <si>
    <t xml:space="preserve">Ouvrier professionnel II/OP VRD espaces publics.</t>
  </si>
  <si>
    <t xml:space="preserve">h</t>
  </si>
  <si>
    <t xml:space="preserve">Frais de chantier des unités d'ouvrage</t>
  </si>
  <si>
    <t xml:space="preserve">%</t>
  </si>
  <si>
    <t xml:space="preserve">Coût d'entretien décennal: 1.079,97DA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</si>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</sst>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25" customWidth="1"/>
    <col min="3" max="3" width="2.04" customWidth="1"/>
    <col min="4" max="4" width="76.50"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0.35</v>
      </c>
      <c r="F9" s="11" t="s">
        <v>13</v>
      </c>
      <c r="G9" s="13">
        <v>4896.75</v>
      </c>
      <c r="H9" s="13">
        <f ca="1">ROUND(INDIRECT(ADDRESS(ROW()+(0), COLUMN()+(-3), 1))*INDIRECT(ADDRESS(ROW()+(0), COLUMN()+(-1), 1)), 2)</f>
        <v>1713.86</v>
      </c>
    </row>
    <row r="10" spans="1:8" ht="13.50" thickBot="1" customHeight="1">
      <c r="A10" s="14" t="s">
        <v>14</v>
      </c>
      <c r="B10" s="14"/>
      <c r="C10" s="14" t="s">
        <v>15</v>
      </c>
      <c r="D10" s="14"/>
      <c r="E10" s="15">
        <v>1.75</v>
      </c>
      <c r="F10" s="16" t="s">
        <v>16</v>
      </c>
      <c r="G10" s="17">
        <v>97.9</v>
      </c>
      <c r="H10" s="17">
        <f ca="1">ROUND(INDIRECT(ADDRESS(ROW()+(0), COLUMN()+(-3), 1))*INDIRECT(ADDRESS(ROW()+(0), COLUMN()+(-1), 1)), 2)</f>
        <v>171.33</v>
      </c>
    </row>
    <row r="11" spans="1:8" ht="13.50" thickBot="1" customHeight="1">
      <c r="A11" s="14" t="s">
        <v>17</v>
      </c>
      <c r="B11" s="14"/>
      <c r="C11" s="14" t="s">
        <v>18</v>
      </c>
      <c r="D11" s="14"/>
      <c r="E11" s="15">
        <v>0.3</v>
      </c>
      <c r="F11" s="16" t="s">
        <v>19</v>
      </c>
      <c r="G11" s="17">
        <v>386</v>
      </c>
      <c r="H11" s="17">
        <f ca="1">ROUND(INDIRECT(ADDRESS(ROW()+(0), COLUMN()+(-3), 1))*INDIRECT(ADDRESS(ROW()+(0), COLUMN()+(-1), 1)), 2)</f>
        <v>115.8</v>
      </c>
    </row>
    <row r="12" spans="1:8" ht="13.50" thickBot="1" customHeight="1">
      <c r="A12" s="14" t="s">
        <v>20</v>
      </c>
      <c r="B12" s="14"/>
      <c r="C12" s="14" t="s">
        <v>21</v>
      </c>
      <c r="D12" s="14"/>
      <c r="E12" s="15">
        <v>0.075</v>
      </c>
      <c r="F12" s="16" t="s">
        <v>22</v>
      </c>
      <c r="G12" s="17">
        <v>114.3</v>
      </c>
      <c r="H12" s="17">
        <f ca="1">ROUND(INDIRECT(ADDRESS(ROW()+(0), COLUMN()+(-3), 1))*INDIRECT(ADDRESS(ROW()+(0), COLUMN()+(-1), 1)), 2)</f>
        <v>8.57</v>
      </c>
    </row>
    <row r="13" spans="1:8" ht="24.00" thickBot="1" customHeight="1">
      <c r="A13" s="14" t="s">
        <v>23</v>
      </c>
      <c r="B13" s="14"/>
      <c r="C13" s="14" t="s">
        <v>24</v>
      </c>
      <c r="D13" s="14"/>
      <c r="E13" s="15">
        <v>0.05</v>
      </c>
      <c r="F13" s="16" t="s">
        <v>25</v>
      </c>
      <c r="G13" s="17">
        <v>367.91</v>
      </c>
      <c r="H13" s="17">
        <f ca="1">ROUND(INDIRECT(ADDRESS(ROW()+(0), COLUMN()+(-3), 1))*INDIRECT(ADDRESS(ROW()+(0), COLUMN()+(-1), 1)), 2)</f>
        <v>18.4</v>
      </c>
    </row>
    <row r="14" spans="1:8" ht="13.50" thickBot="1" customHeight="1">
      <c r="A14" s="14" t="s">
        <v>26</v>
      </c>
      <c r="B14" s="14"/>
      <c r="C14" s="14" t="s">
        <v>27</v>
      </c>
      <c r="D14" s="14"/>
      <c r="E14" s="15">
        <v>1.1</v>
      </c>
      <c r="F14" s="16" t="s">
        <v>28</v>
      </c>
      <c r="G14" s="17">
        <v>1767.72</v>
      </c>
      <c r="H14" s="17">
        <f ca="1">ROUND(INDIRECT(ADDRESS(ROW()+(0), COLUMN()+(-3), 1))*INDIRECT(ADDRESS(ROW()+(0), COLUMN()+(-1), 1)), 2)</f>
        <v>1944.49</v>
      </c>
    </row>
    <row r="15" spans="1:8" ht="13.50" thickBot="1" customHeight="1">
      <c r="A15" s="14" t="s">
        <v>29</v>
      </c>
      <c r="B15" s="14"/>
      <c r="C15" s="14" t="s">
        <v>30</v>
      </c>
      <c r="D15" s="14"/>
      <c r="E15" s="15">
        <v>0.33</v>
      </c>
      <c r="F15" s="16" t="s">
        <v>31</v>
      </c>
      <c r="G15" s="17">
        <v>3978.33</v>
      </c>
      <c r="H15" s="17">
        <f ca="1">ROUND(INDIRECT(ADDRESS(ROW()+(0), COLUMN()+(-3), 1))*INDIRECT(ADDRESS(ROW()+(0), COLUMN()+(-1), 1)), 2)</f>
        <v>1312.85</v>
      </c>
    </row>
    <row r="16" spans="1:8" ht="13.50" thickBot="1" customHeight="1">
      <c r="A16" s="14" t="s">
        <v>32</v>
      </c>
      <c r="B16" s="14"/>
      <c r="C16" s="14" t="s">
        <v>33</v>
      </c>
      <c r="D16" s="14"/>
      <c r="E16" s="15">
        <v>0.275</v>
      </c>
      <c r="F16" s="16" t="s">
        <v>34</v>
      </c>
      <c r="G16" s="17">
        <v>3447.89</v>
      </c>
      <c r="H16" s="17">
        <f ca="1">ROUND(INDIRECT(ADDRESS(ROW()+(0), COLUMN()+(-3), 1))*INDIRECT(ADDRESS(ROW()+(0), COLUMN()+(-1), 1)), 2)</f>
        <v>948.17</v>
      </c>
    </row>
    <row r="17" spans="1:8" ht="13.50" thickBot="1" customHeight="1">
      <c r="A17" s="14" t="s">
        <v>35</v>
      </c>
      <c r="B17" s="14"/>
      <c r="C17" s="14" t="s">
        <v>36</v>
      </c>
      <c r="D17" s="14"/>
      <c r="E17" s="15">
        <v>0.379</v>
      </c>
      <c r="F17" s="16" t="s">
        <v>37</v>
      </c>
      <c r="G17" s="17">
        <v>461.4</v>
      </c>
      <c r="H17" s="17">
        <f ca="1">ROUND(INDIRECT(ADDRESS(ROW()+(0), COLUMN()+(-3), 1))*INDIRECT(ADDRESS(ROW()+(0), COLUMN()+(-1), 1)), 2)</f>
        <v>174.87</v>
      </c>
    </row>
    <row r="18" spans="1:8" ht="13.50" thickBot="1" customHeight="1">
      <c r="A18" s="14" t="s">
        <v>38</v>
      </c>
      <c r="B18" s="14"/>
      <c r="C18" s="18" t="s">
        <v>39</v>
      </c>
      <c r="D18" s="18"/>
      <c r="E18" s="19">
        <v>1.896</v>
      </c>
      <c r="F18" s="20" t="s">
        <v>40</v>
      </c>
      <c r="G18" s="21">
        <v>342.97</v>
      </c>
      <c r="H18" s="21">
        <f ca="1">ROUND(INDIRECT(ADDRESS(ROW()+(0), COLUMN()+(-3), 1))*INDIRECT(ADDRESS(ROW()+(0), COLUMN()+(-1), 1)), 2)</f>
        <v>650.27</v>
      </c>
    </row>
    <row r="19" spans="1:8" ht="13.50" thickBot="1" customHeight="1">
      <c r="A19" s="18"/>
      <c r="B19" s="18"/>
      <c r="C19" s="5" t="s">
        <v>41</v>
      </c>
      <c r="D19" s="5"/>
      <c r="E19" s="22">
        <v>2</v>
      </c>
      <c r="F19" s="23" t="s">
        <v>42</v>
      </c>
      <c r="G1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 2)</f>
        <v>7058.61</v>
      </c>
      <c r="H19" s="24">
        <f ca="1">ROUND(INDIRECT(ADDRESS(ROW()+(0), COLUMN()+(-3), 1))*INDIRECT(ADDRESS(ROW()+(0), COLUMN()+(-1), 1))/100, 2)</f>
        <v>141.17</v>
      </c>
    </row>
    <row r="20" spans="1:8" ht="13.50" thickBot="1" customHeight="1">
      <c r="A20" s="25" t="s">
        <v>43</v>
      </c>
      <c r="B20" s="25"/>
      <c r="C20" s="26"/>
      <c r="D20" s="26"/>
      <c r="E20" s="26"/>
      <c r="F20" s="27"/>
      <c r="G20" s="25" t="s">
        <v>44</v>
      </c>
      <c r="H2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7199.78</v>
      </c>
    </row>
  </sheetData>
  <mergeCells count="2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E20"/>
  </mergeCells>
  <pageMargins left="0.147638" right="0.147638" top="0.206693" bottom="0.206693" header="0.0" footer="0.0"/>
  <pageSetup paperSize="9" orientation="portrait"/>
  <rowBreaks count="0" manualBreakCount="0">
    </rowBreaks>
</worksheet>
</file>