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<sst xmlns="http://schemas.openxmlformats.org/spreadsheetml/2006/main" count="39" uniqueCount="39">
  <si>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</si>
  <si>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TPS050</t>
  </si>
  <si>
    <t xml:space="preserve">U</t>
  </si>
  <si>
    <t xml:space="preserve">Citerne préfabriquée pour eau potable, à enterrer.</t>
  </si>
  <si>
    <r>
      <rPr>
        <sz val="8.25"/>
        <color rgb="FF000000"/>
        <rFont val="Arial"/>
        <family val="2"/>
      </rPr>
      <t xml:space="preserve">Citerne verticale en polyester renforcé de fibre de verre, de 650 l, d'eau potable, à enterrer, avec vanne d'isolement à opercule de 1 1/4" DN 32 mm et vanne à flotteur, pour l'entrée et vanne d'isolement à opercule de 3/4" DN 20 mm pour la sortie.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</si>
  <si>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</si>
  <si>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</si>
  <si>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</si>
  <si>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</si>
  <si>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</si>
  <si>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</si>
  <si>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mt37svc010i</t>
  </si>
  <si>
    <t xml:space="preserve">Vanne à opercule en laiton fondu, à visser, de 1 1/4".</t>
  </si>
  <si>
    <t xml:space="preserve">U</t>
  </si>
  <si>
    <t xml:space="preserve">mt37vfl010d</t>
  </si>
  <si>
    <t xml:space="preserve">Vanne à flotteur de 1 1/4" de diamètre, pour une pression maximum de 8 bar, avec corps en laiton, flotteur sphérique fileté en laiton et obturateur en caoutchouc.</t>
  </si>
  <si>
    <t xml:space="preserve">U</t>
  </si>
  <si>
    <t xml:space="preserve">mt37dps050a</t>
  </si>
  <si>
    <t xml:space="preserve">Citerne verticale en polyester renforcé de fibre de verre, de 650 l, avec bouche d'accès de 300 mm de diamètre, entrée d'air et trop-plein, à enterrer.</t>
  </si>
  <si>
    <t xml:space="preserve">U</t>
  </si>
  <si>
    <t xml:space="preserve">mt37svc010c</t>
  </si>
  <si>
    <t xml:space="preserve">Vanne à opercule en laiton fondu, à visser, de 3/4".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</si>
  <si>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</si>
  <si>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</si>
  <si>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</si>
  <si>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</si>
  <si>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mq04cag010a</t>
  </si>
  <si>
    <t xml:space="preserve">Camion grue jusqu'à 6 t de charge maximale.</t>
  </si>
  <si>
    <t xml:space="preserve">h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</si>
  <si>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</si>
  <si>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</si>
  <si>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</si>
  <si>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</si>
  <si>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</si>
  <si>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</si>
  <si>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</si>
  <si>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</si>
  <si>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12.823,79DA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</si>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</sst>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6.50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1713.41</v>
      </c>
      <c r="G9" s="13">
        <f ca="1">ROUND(INDIRECT(ADDRESS(ROW()+(0), COLUMN()+(-3), 1))*INDIRECT(ADDRESS(ROW()+(0), COLUMN()+(-1), 1)), 2)</f>
        <v>1713.41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17443.2</v>
      </c>
      <c r="G10" s="17">
        <f ca="1">ROUND(INDIRECT(ADDRESS(ROW()+(0), COLUMN()+(-3), 1))*INDIRECT(ADDRESS(ROW()+(0), COLUMN()+(-1), 1)), 2)</f>
        <v>17443.2</v>
      </c>
    </row>
    <row r="11" spans="1:7" ht="24.0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90531.6</v>
      </c>
      <c r="G11" s="17">
        <f ca="1">ROUND(INDIRECT(ADDRESS(ROW()+(0), COLUMN()+(-3), 1))*INDIRECT(ADDRESS(ROW()+(0), COLUMN()+(-1), 1)), 2)</f>
        <v>90531.6</v>
      </c>
    </row>
    <row r="12" spans="1:7" ht="13.5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710.41</v>
      </c>
      <c r="G12" s="17">
        <f ca="1">ROUND(INDIRECT(ADDRESS(ROW()+(0), COLUMN()+(-3), 1))*INDIRECT(ADDRESS(ROW()+(0), COLUMN()+(-1), 1)), 2)</f>
        <v>710.41</v>
      </c>
    </row>
    <row r="13" spans="1:7" ht="13.50" thickBot="1" customHeight="1">
      <c r="A13" s="14" t="s">
        <v>23</v>
      </c>
      <c r="B13" s="14"/>
      <c r="C13" s="14" t="s">
        <v>24</v>
      </c>
      <c r="D13" s="15">
        <v>1</v>
      </c>
      <c r="E13" s="16" t="s">
        <v>25</v>
      </c>
      <c r="F13" s="17">
        <v>168.92</v>
      </c>
      <c r="G13" s="17">
        <f ca="1">ROUND(INDIRECT(ADDRESS(ROW()+(0), COLUMN()+(-3), 1))*INDIRECT(ADDRESS(ROW()+(0), COLUMN()+(-1), 1)), 2)</f>
        <v>168.92</v>
      </c>
    </row>
    <row r="14" spans="1:7" ht="13.50" thickBot="1" customHeight="1">
      <c r="A14" s="14" t="s">
        <v>26</v>
      </c>
      <c r="B14" s="14"/>
      <c r="C14" s="14" t="s">
        <v>27</v>
      </c>
      <c r="D14" s="15">
        <v>0.232</v>
      </c>
      <c r="E14" s="16" t="s">
        <v>28</v>
      </c>
      <c r="F14" s="17">
        <v>5345.92</v>
      </c>
      <c r="G14" s="17">
        <f ca="1">ROUND(INDIRECT(ADDRESS(ROW()+(0), COLUMN()+(-3), 1))*INDIRECT(ADDRESS(ROW()+(0), COLUMN()+(-1), 1)), 2)</f>
        <v>1240.25</v>
      </c>
    </row>
    <row r="15" spans="1:7" ht="13.50" thickBot="1" customHeight="1">
      <c r="A15" s="14" t="s">
        <v>29</v>
      </c>
      <c r="B15" s="14"/>
      <c r="C15" s="14" t="s">
        <v>30</v>
      </c>
      <c r="D15" s="15">
        <v>2.008</v>
      </c>
      <c r="E15" s="16" t="s">
        <v>31</v>
      </c>
      <c r="F15" s="17">
        <v>717.33</v>
      </c>
      <c r="G15" s="17">
        <f ca="1">ROUND(INDIRECT(ADDRESS(ROW()+(0), COLUMN()+(-3), 1))*INDIRECT(ADDRESS(ROW()+(0), COLUMN()+(-1), 1)), 2)</f>
        <v>1440.4</v>
      </c>
    </row>
    <row r="16" spans="1:7" ht="13.50" thickBot="1" customHeight="1">
      <c r="A16" s="14" t="s">
        <v>32</v>
      </c>
      <c r="B16" s="14"/>
      <c r="C16" s="18" t="s">
        <v>33</v>
      </c>
      <c r="D16" s="19">
        <v>2.008</v>
      </c>
      <c r="E16" s="20" t="s">
        <v>34</v>
      </c>
      <c r="F16" s="21">
        <v>520.85</v>
      </c>
      <c r="G16" s="21">
        <f ca="1">ROUND(INDIRECT(ADDRESS(ROW()+(0), COLUMN()+(-3), 1))*INDIRECT(ADDRESS(ROW()+(0), COLUMN()+(-1), 1)), 2)</f>
        <v>1045.87</v>
      </c>
    </row>
    <row r="17" spans="1:7" ht="13.50" thickBot="1" customHeight="1">
      <c r="A17" s="18"/>
      <c r="B17" s="18"/>
      <c r="C17" s="5" t="s">
        <v>35</v>
      </c>
      <c r="D17" s="22">
        <v>2</v>
      </c>
      <c r="E17" s="23" t="s">
        <v>36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114294</v>
      </c>
      <c r="G17" s="24">
        <f ca="1">ROUND(INDIRECT(ADDRESS(ROW()+(0), COLUMN()+(-3), 1))*INDIRECT(ADDRESS(ROW()+(0), COLUMN()+(-1), 1))/100, 2)</f>
        <v>2285.88</v>
      </c>
    </row>
    <row r="18" spans="1:7" ht="13.50" thickBot="1" customHeight="1">
      <c r="A18" s="25" t="s">
        <v>37</v>
      </c>
      <c r="B18" s="25"/>
      <c r="C18" s="26"/>
      <c r="D18" s="26"/>
      <c r="E18" s="27"/>
      <c r="F18" s="25" t="s">
        <v>38</v>
      </c>
      <c r="G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116580</v>
      </c>
    </row>
  </sheetData>
  <mergeCells count="14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147638" right="0.147638" top="0.206693" bottom="0.206693" header="0.0" footer="0.0"/>
  <pageSetup paperSize="9" orientation="portrait"/>
  <rowBreaks count="0" manualBreakCount="0">
    </rowBreaks>
</worksheet>
</file>