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<sst xmlns="http://schemas.openxmlformats.org/spreadsheetml/2006/main" count="36" uniqueCount="36">
  <si>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</si>
  <si>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</si>
  <si>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</si>
  <si>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</si>
  <si>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6000 l, d'eau potable, à enterrer, avec vanne d'isolement à opercule de 2 1/2" DN 65 mm et vanne à flotteur, pour l'entrée et vanne d'isolement à opercule de 2 1/2" DN 65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</si>
  <si>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</si>
  <si>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</si>
  <si>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</si>
  <si>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</si>
  <si>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</si>
  <si>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</si>
  <si>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mt37svc010r</t>
  </si>
  <si>
    <t xml:space="preserve">Vanne à opercule en laiton fondu, à visser, de 2 1/2".</t>
  </si>
  <si>
    <t xml:space="preserve">U</t>
  </si>
  <si>
    <t xml:space="preserve">mt37vfl010g</t>
  </si>
  <si>
    <t xml:space="preserve">Vanne à flotteur de 2 1/2" de diamètre, pour une pression maximum de 5 bar, avec corps en laiton, flotteur sphérique fileté en laiton et obturateur en caoutchouc.</t>
  </si>
  <si>
    <t xml:space="preserve">U</t>
  </si>
  <si>
    <t xml:space="preserve">mt37dps050f</t>
  </si>
  <si>
    <t xml:space="preserve">Citerne verticale en polyester renforcé de fibre de verre, de 6000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</si>
  <si>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</si>
  <si>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</si>
  <si>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</si>
  <si>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</si>
  <si>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</si>
  <si>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</si>
  <si>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</si>
  <si>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</si>
  <si>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</si>
  <si>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</si>
  <si>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</si>
  <si>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</si>
  <si>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</si>
  <si>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</si>
  <si>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</si>
  <si>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52.845,74DA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</si>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</sst>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7635.43</v>
      </c>
      <c r="G9" s="13">
        <f ca="1">ROUND(INDIRECT(ADDRESS(ROW()+(0), COLUMN()+(-3), 1))*INDIRECT(ADDRESS(ROW()+(0), COLUMN()+(-1), 1)), 2)</f>
        <v>15270.9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63218.8</v>
      </c>
      <c r="G10" s="17">
        <f ca="1">ROUND(INDIRECT(ADDRESS(ROW()+(0), COLUMN()+(-3), 1))*INDIRECT(ADDRESS(ROW()+(0), COLUMN()+(-1), 1)), 2)</f>
        <v>63218.8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386603</v>
      </c>
      <c r="G11" s="17">
        <f ca="1">ROUND(INDIRECT(ADDRESS(ROW()+(0), COLUMN()+(-3), 1))*INDIRECT(ADDRESS(ROW()+(0), COLUMN()+(-1), 1)), 2)</f>
        <v>386603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168.92</v>
      </c>
      <c r="G12" s="17">
        <f ca="1">ROUND(INDIRECT(ADDRESS(ROW()+(0), COLUMN()+(-3), 1))*INDIRECT(ADDRESS(ROW()+(0), COLUMN()+(-1), 1)), 2)</f>
        <v>168.92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0.232</v>
      </c>
      <c r="E13" s="16" t="s">
        <v>25</v>
      </c>
      <c r="F13" s="17">
        <v>5345.92</v>
      </c>
      <c r="G13" s="17">
        <f ca="1">ROUND(INDIRECT(ADDRESS(ROW()+(0), COLUMN()+(-3), 1))*INDIRECT(ADDRESS(ROW()+(0), COLUMN()+(-1), 1)), 2)</f>
        <v>1240.25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3.63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2603.91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3.63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1890.69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470996</v>
      </c>
      <c r="G16" s="24">
        <f ca="1">ROUND(INDIRECT(ADDRESS(ROW()+(0), COLUMN()+(-3), 1))*INDIRECT(ADDRESS(ROW()+(0), COLUMN()+(-1), 1))/100, 2)</f>
        <v>9419.92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480416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