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<sst xmlns="http://schemas.openxmlformats.org/spreadsheetml/2006/main" count="45" uniqueCount="45">
  <si>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</si>
  <si>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TPS050</t>
  </si>
  <si>
    <t xml:space="preserve">U</t>
  </si>
  <si>
    <t xml:space="preserve">Citerne préfabriquée pour eau potable, à enterrer.</t>
  </si>
  <si>
    <r>
      <rPr>
        <sz val="8.25"/>
        <color rgb="FF000000"/>
        <rFont val="Arial"/>
        <family val="2"/>
      </rPr>
      <t xml:space="preserve">Citerne verticale en polyester renforcé de fibre de verre, de 4200 l, d'eau potable, à enterrer, avec vanne d'isolement à opercule de 2 1/2" DN 65 mm et électrovanne avec interrupteur de niveau, pour l'entrée et vanne d'isolement à opercule de 1" DN 25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</si>
  <si>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</si>
  <si>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</si>
  <si>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</si>
  <si>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</si>
  <si>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</si>
  <si>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</si>
  <si>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mt37svc010r</t>
  </si>
  <si>
    <t xml:space="preserve">Vanne à opercule en laiton fondu, à visser, de 2 1/2".</t>
  </si>
  <si>
    <t xml:space="preserve">U</t>
  </si>
  <si>
    <t xml:space="preserve">mt37sev010o</t>
  </si>
  <si>
    <t xml:space="preserve">Électrovanne en laiton de 2 1/2" Ø intérieur 63 mm, normalement fermée.</t>
  </si>
  <si>
    <t xml:space="preserve">U</t>
  </si>
  <si>
    <t xml:space="preserve">mt37inl010</t>
  </si>
  <si>
    <t xml:space="preserve">Interrupteur de niveau de 10 A, avec flotteur, contrepoids et câble.</t>
  </si>
  <si>
    <t xml:space="preserve">U</t>
  </si>
  <si>
    <t xml:space="preserve">mt37dps050d</t>
  </si>
  <si>
    <t xml:space="preserve">Citerne verticale en polyester renforcé de fibre de verre, de 4200 l, avec bouche d'accès de 560 mm de diamètre, entrée d'air et trop-plein, à enterrer.</t>
  </si>
  <si>
    <t xml:space="preserve">U</t>
  </si>
  <si>
    <t xml:space="preserve">mt37svc010f</t>
  </si>
  <si>
    <t xml:space="preserve">Vanne à opercule en laiton fondu, à visser, de 1".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</si>
  <si>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</si>
  <si>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</si>
  <si>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</si>
  <si>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</si>
  <si>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</si>
  <si>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</si>
  <si>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</si>
  <si>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</si>
  <si>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</si>
  <si>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</si>
  <si>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</si>
  <si>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</si>
  <si>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</si>
  <si>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</si>
  <si>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</si>
  <si>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</si>
  <si>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</si>
  <si>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</si>
  <si>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48.071,41DA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</si>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</sst>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7635.43</v>
      </c>
      <c r="G9" s="13">
        <f ca="1">ROUND(INDIRECT(ADDRESS(ROW()+(0), COLUMN()+(-3), 1))*INDIRECT(ADDRESS(ROW()+(0), COLUMN()+(-1), 1)), 2)</f>
        <v>7635.43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69469.1</v>
      </c>
      <c r="G10" s="17">
        <f ca="1">ROUND(INDIRECT(ADDRESS(ROW()+(0), COLUMN()+(-3), 1))*INDIRECT(ADDRESS(ROW()+(0), COLUMN()+(-1), 1)), 2)</f>
        <v>69469.1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1809.84</v>
      </c>
      <c r="G11" s="17">
        <f ca="1">ROUND(INDIRECT(ADDRESS(ROW()+(0), COLUMN()+(-3), 1))*INDIRECT(ADDRESS(ROW()+(0), COLUMN()+(-1), 1)), 2)</f>
        <v>1809.84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342636</v>
      </c>
      <c r="G12" s="17">
        <f ca="1">ROUND(INDIRECT(ADDRESS(ROW()+(0), COLUMN()+(-3), 1))*INDIRECT(ADDRESS(ROW()+(0), COLUMN()+(-1), 1)), 2)</f>
        <v>342636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1102.48</v>
      </c>
      <c r="G13" s="17">
        <f ca="1">ROUND(INDIRECT(ADDRESS(ROW()+(0), COLUMN()+(-3), 1))*INDIRECT(ADDRESS(ROW()+(0), COLUMN()+(-1), 1)), 2)</f>
        <v>1102.48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168.92</v>
      </c>
      <c r="G14" s="17">
        <f ca="1">ROUND(INDIRECT(ADDRESS(ROW()+(0), COLUMN()+(-3), 1))*INDIRECT(ADDRESS(ROW()+(0), COLUMN()+(-1), 1)), 2)</f>
        <v>168.92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0.232</v>
      </c>
      <c r="E15" s="16" t="s">
        <v>31</v>
      </c>
      <c r="F15" s="17">
        <v>5345.92</v>
      </c>
      <c r="G15" s="17">
        <f ca="1">ROUND(INDIRECT(ADDRESS(ROW()+(0), COLUMN()+(-3), 1))*INDIRECT(ADDRESS(ROW()+(0), COLUMN()+(-1), 1)), 2)</f>
        <v>1240.25</v>
      </c>
    </row>
    <row r="16" spans="1:7" ht="13.50" thickBot="1" customHeight="1">
      <c r="A16" s="14" t="s">
        <v>32</v>
      </c>
      <c r="B16" s="14"/>
      <c r="C16" s="14" t="s">
        <v>33</v>
      </c>
      <c r="D16" s="15">
        <v>3.431</v>
      </c>
      <c r="E16" s="16" t="s">
        <v>34</v>
      </c>
      <c r="F16" s="17">
        <v>717.33</v>
      </c>
      <c r="G16" s="17">
        <f ca="1">ROUND(INDIRECT(ADDRESS(ROW()+(0), COLUMN()+(-3), 1))*INDIRECT(ADDRESS(ROW()+(0), COLUMN()+(-1), 1)), 2)</f>
        <v>2461.16</v>
      </c>
    </row>
    <row r="17" spans="1:7" ht="13.50" thickBot="1" customHeight="1">
      <c r="A17" s="14" t="s">
        <v>35</v>
      </c>
      <c r="B17" s="14"/>
      <c r="C17" s="14" t="s">
        <v>36</v>
      </c>
      <c r="D17" s="15">
        <v>3.431</v>
      </c>
      <c r="E17" s="16" t="s">
        <v>37</v>
      </c>
      <c r="F17" s="17">
        <v>520.85</v>
      </c>
      <c r="G17" s="17">
        <f ca="1">ROUND(INDIRECT(ADDRESS(ROW()+(0), COLUMN()+(-3), 1))*INDIRECT(ADDRESS(ROW()+(0), COLUMN()+(-1), 1)), 2)</f>
        <v>1787.04</v>
      </c>
    </row>
    <row r="18" spans="1:7" ht="13.50" thickBot="1" customHeight="1">
      <c r="A18" s="14" t="s">
        <v>38</v>
      </c>
      <c r="B18" s="14"/>
      <c r="C18" s="18" t="s">
        <v>39</v>
      </c>
      <c r="D18" s="19">
        <v>0.187</v>
      </c>
      <c r="E18" s="20" t="s">
        <v>40</v>
      </c>
      <c r="F18" s="21">
        <v>717.33</v>
      </c>
      <c r="G18" s="21">
        <f ca="1">ROUND(INDIRECT(ADDRESS(ROW()+(0), COLUMN()+(-3), 1))*INDIRECT(ADDRESS(ROW()+(0), COLUMN()+(-1), 1)), 2)</f>
        <v>134.14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428444</v>
      </c>
      <c r="G19" s="24">
        <f ca="1">ROUND(INDIRECT(ADDRESS(ROW()+(0), COLUMN()+(-3), 1))*INDIRECT(ADDRESS(ROW()+(0), COLUMN()+(-1), 1))/100, 2)</f>
        <v>8568.88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437013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