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<sst xmlns="http://schemas.openxmlformats.org/spreadsheetml/2006/main" count="78" uniqueCount="78">
  <si>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</si>
  <si>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</si>
  <si>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</si>
  <si>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</si>
  <si>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 2F, de jusqu'à 3 m de hauteur, épaisseur 30 cm, surface plane, réalisé avec béton confectionné sur le chantier BCN: CPJ-CEM II/A 32,5 - TP - B 30 - 20/40 - E: 2a - BA - P 18-305, coulage à la benne, et acier Fe E 500, avec une quantité approximative de 50 kg/m³, exécuté dans des conditions complexes; montage et démontage de système de coffrage avec finition à revêtir, réalisé avec panneaux métalliques modulaires, amortissables en 150 utilisations. Comprend le fil de fer à lier, les séparateurs, les espaceurs de coffrage pour passage des tiges et liquide décoffrant, pour éviter l'adhérence du béton au coffrage; la mousse de polyuréthane monocomposant, pour le rebouchage des trous de banche.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</si>
  <si>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</si>
  <si>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</si>
  <si>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</si>
  <si>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</si>
  <si>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</si>
  <si>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</si>
  <si>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</si>
  <si>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</si>
  <si>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</si>
  <si>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</si>
  <si>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</si>
  <si>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</si>
  <si>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</si>
  <si>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</si>
  <si>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</si>
  <si>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</si>
  <si>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</si>
  <si>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</si>
  <si>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</si>
  <si>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</si>
  <si>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</si>
  <si>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</si>
  <si>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</si>
  <si>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</si>
  <si>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</si>
  <si>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</si>
  <si>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</si>
  <si>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</si>
  <si>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</si>
  <si>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</si>
  <si>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</si>
  <si>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</si>
  <si>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</si>
  <si>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</si>
  <si>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</si>
  <si>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</si>
  <si>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</si>
  <si>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</si>
  <si>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</si>
  <si>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mt13blw110b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</si>
  <si>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avec tube flexible; selon NF EN 13165.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</si>
  <si>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</si>
  <si>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</si>
  <si>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</si>
  <si>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</si>
  <si>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</si>
  <si>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</si>
  <si>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</si>
  <si>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</si>
  <si>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</si>
  <si>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</si>
  <si>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</si>
  <si>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</si>
  <si>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</si>
  <si>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</si>
  <si>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</si>
  <si>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</si>
  <si>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</si>
  <si>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</si>
  <si>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</si>
  <si>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</si>
  <si>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</si>
  <si>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</si>
  <si>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</si>
  <si>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</si>
  <si>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</si>
  <si>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</si>
  <si>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</si>
  <si>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</si>
  <si>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</si>
  <si>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</si>
  <si>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1.046,82DA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</si>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</sst>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36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0.044</v>
      </c>
      <c r="F9" s="11" t="s">
        <v>13</v>
      </c>
      <c r="G9" s="13">
        <v>25265</v>
      </c>
      <c r="H9" s="13">
        <f ca="1">ROUND(INDIRECT(ADDRESS(ROW()+(0), COLUMN()+(-3), 1))*INDIRECT(ADDRESS(ROW()+(0), COLUMN()+(-1), 1)), 2)</f>
        <v>1111.66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0.044</v>
      </c>
      <c r="F10" s="16" t="s">
        <v>16</v>
      </c>
      <c r="G10" s="17">
        <v>34739.4</v>
      </c>
      <c r="H10" s="17">
        <f ca="1">ROUND(INDIRECT(ADDRESS(ROW()+(0), COLUMN()+(-3), 1))*INDIRECT(ADDRESS(ROW()+(0), COLUMN()+(-1), 1)), 2)</f>
        <v>1528.53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227.92</v>
      </c>
      <c r="H11" s="17">
        <f ca="1">ROUND(INDIRECT(ADDRESS(ROW()+(0), COLUMN()+(-3), 1))*INDIRECT(ADDRESS(ROW()+(0), COLUMN()+(-1), 1)), 2)</f>
        <v>45.58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2.667</v>
      </c>
      <c r="F12" s="16" t="s">
        <v>22</v>
      </c>
      <c r="G12" s="17">
        <v>170.54</v>
      </c>
      <c r="H12" s="17">
        <f ca="1">ROUND(INDIRECT(ADDRESS(ROW()+(0), COLUMN()+(-3), 1))*INDIRECT(ADDRESS(ROW()+(0), COLUMN()+(-1), 1)), 2)</f>
        <v>454.83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</v>
      </c>
      <c r="F13" s="16" t="s">
        <v>25</v>
      </c>
      <c r="G13" s="17">
        <v>8.81</v>
      </c>
      <c r="H13" s="17">
        <f ca="1">ROUND(INDIRECT(ADDRESS(ROW()+(0), COLUMN()+(-3), 1))*INDIRECT(ADDRESS(ROW()+(0), COLUMN()+(-1), 1)), 2)</f>
        <v>70.48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51</v>
      </c>
      <c r="F14" s="16" t="s">
        <v>28</v>
      </c>
      <c r="G14" s="17">
        <v>131.14</v>
      </c>
      <c r="H14" s="17">
        <f ca="1">ROUND(INDIRECT(ADDRESS(ROW()+(0), COLUMN()+(-3), 1))*INDIRECT(ADDRESS(ROW()+(0), COLUMN()+(-1), 1)), 2)</f>
        <v>6688.14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0.65</v>
      </c>
      <c r="F15" s="16" t="s">
        <v>31</v>
      </c>
      <c r="G15" s="17">
        <v>189.49</v>
      </c>
      <c r="H15" s="17">
        <f ca="1">ROUND(INDIRECT(ADDRESS(ROW()+(0), COLUMN()+(-3), 1))*INDIRECT(ADDRESS(ROW()+(0), COLUMN()+(-1), 1)), 2)</f>
        <v>123.17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0.17</v>
      </c>
      <c r="F16" s="16" t="s">
        <v>34</v>
      </c>
      <c r="G16" s="17">
        <v>189.49</v>
      </c>
      <c r="H16" s="17">
        <f ca="1">ROUND(INDIRECT(ADDRESS(ROW()+(0), COLUMN()+(-3), 1))*INDIRECT(ADDRESS(ROW()+(0), COLUMN()+(-1), 1)), 2)</f>
        <v>32.21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0.418</v>
      </c>
      <c r="F17" s="16" t="s">
        <v>37</v>
      </c>
      <c r="G17" s="17">
        <v>2807.51</v>
      </c>
      <c r="H17" s="17">
        <f ca="1">ROUND(INDIRECT(ADDRESS(ROW()+(0), COLUMN()+(-3), 1))*INDIRECT(ADDRESS(ROW()+(0), COLUMN()+(-1), 1)), 2)</f>
        <v>1173.54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0.785</v>
      </c>
      <c r="F18" s="16" t="s">
        <v>40</v>
      </c>
      <c r="G18" s="17">
        <v>2968.06</v>
      </c>
      <c r="H18" s="17">
        <f ca="1">ROUND(INDIRECT(ADDRESS(ROW()+(0), COLUMN()+(-3), 1))*INDIRECT(ADDRESS(ROW()+(0), COLUMN()+(-1), 1)), 2)</f>
        <v>2329.93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439.53</v>
      </c>
      <c r="F19" s="16" t="s">
        <v>43</v>
      </c>
      <c r="G19" s="17">
        <v>13.77</v>
      </c>
      <c r="H19" s="17">
        <f ca="1">ROUND(INDIRECT(ADDRESS(ROW()+(0), COLUMN()+(-3), 1))*INDIRECT(ADDRESS(ROW()+(0), COLUMN()+(-1), 1)), 2)</f>
        <v>6052.33</v>
      </c>
    </row>
    <row r="20" spans="1:8" ht="45.00" thickBot="1" customHeight="1">
      <c r="A20" s="14" t="s">
        <v>44</v>
      </c>
      <c r="B20" s="14"/>
      <c r="C20" s="14" t="s">
        <v>45</v>
      </c>
      <c r="D20" s="14"/>
      <c r="E20" s="15">
        <v>0.084</v>
      </c>
      <c r="F20" s="16" t="s">
        <v>46</v>
      </c>
      <c r="G20" s="17">
        <v>865.27</v>
      </c>
      <c r="H20" s="17">
        <f ca="1">ROUND(INDIRECT(ADDRESS(ROW()+(0), COLUMN()+(-3), 1))*INDIRECT(ADDRESS(ROW()+(0), COLUMN()+(-1), 1)), 2)</f>
        <v>72.68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0.73</v>
      </c>
      <c r="F21" s="16" t="s">
        <v>49</v>
      </c>
      <c r="G21" s="17">
        <v>333.01</v>
      </c>
      <c r="H21" s="17">
        <f ca="1">ROUND(INDIRECT(ADDRESS(ROW()+(0), COLUMN()+(-3), 1))*INDIRECT(ADDRESS(ROW()+(0), COLUMN()+(-1), 1)), 2)</f>
        <v>243.1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2.312</v>
      </c>
      <c r="F22" s="16" t="s">
        <v>52</v>
      </c>
      <c r="G22" s="17">
        <v>726.48</v>
      </c>
      <c r="H22" s="17">
        <f ca="1">ROUND(INDIRECT(ADDRESS(ROW()+(0), COLUMN()+(-3), 1))*INDIRECT(ADDRESS(ROW()+(0), COLUMN()+(-1), 1)), 2)</f>
        <v>1679.62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2.522</v>
      </c>
      <c r="F23" s="16" t="s">
        <v>55</v>
      </c>
      <c r="G23" s="17">
        <v>542.69</v>
      </c>
      <c r="H23" s="17">
        <f ca="1">ROUND(INDIRECT(ADDRESS(ROW()+(0), COLUMN()+(-3), 1))*INDIRECT(ADDRESS(ROW()+(0), COLUMN()+(-1), 1)), 2)</f>
        <v>1368.66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0.617</v>
      </c>
      <c r="F24" s="16" t="s">
        <v>58</v>
      </c>
      <c r="G24" s="17">
        <v>726.48</v>
      </c>
      <c r="H24" s="17">
        <f ca="1">ROUND(INDIRECT(ADDRESS(ROW()+(0), COLUMN()+(-3), 1))*INDIRECT(ADDRESS(ROW()+(0), COLUMN()+(-1), 1)), 2)</f>
        <v>448.24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0.785</v>
      </c>
      <c r="F25" s="16" t="s">
        <v>61</v>
      </c>
      <c r="G25" s="17">
        <v>542.69</v>
      </c>
      <c r="H25" s="17">
        <f ca="1">ROUND(INDIRECT(ADDRESS(ROW()+(0), COLUMN()+(-3), 1))*INDIRECT(ADDRESS(ROW()+(0), COLUMN()+(-1), 1)), 2)</f>
        <v>426.01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0.013</v>
      </c>
      <c r="F26" s="16" t="s">
        <v>64</v>
      </c>
      <c r="G26" s="17">
        <v>502.77</v>
      </c>
      <c r="H26" s="17">
        <f ca="1">ROUND(INDIRECT(ADDRESS(ROW()+(0), COLUMN()+(-3), 1))*INDIRECT(ADDRESS(ROW()+(0), COLUMN()+(-1), 1)), 2)</f>
        <v>6.54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1.541</v>
      </c>
      <c r="F27" s="16" t="s">
        <v>67</v>
      </c>
      <c r="G27" s="17">
        <v>511</v>
      </c>
      <c r="H27" s="17">
        <f ca="1">ROUND(INDIRECT(ADDRESS(ROW()+(0), COLUMN()+(-3), 1))*INDIRECT(ADDRESS(ROW()+(0), COLUMN()+(-1), 1)), 2)</f>
        <v>787.45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0.35</v>
      </c>
      <c r="F28" s="16" t="s">
        <v>70</v>
      </c>
      <c r="G28" s="17">
        <v>726.48</v>
      </c>
      <c r="H28" s="17">
        <f ca="1">ROUND(INDIRECT(ADDRESS(ROW()+(0), COLUMN()+(-3), 1))*INDIRECT(ADDRESS(ROW()+(0), COLUMN()+(-1), 1)), 2)</f>
        <v>254.27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>
        <v>1.401</v>
      </c>
      <c r="F29" s="20" t="s">
        <v>73</v>
      </c>
      <c r="G29" s="21">
        <v>542.69</v>
      </c>
      <c r="H29" s="21">
        <f ca="1">ROUND(INDIRECT(ADDRESS(ROW()+(0), COLUMN()+(-3), 1))*INDIRECT(ADDRESS(ROW()+(0), COLUMN()+(-1), 1)), 2)</f>
        <v>760.31</v>
      </c>
    </row>
    <row r="30" spans="1:8" ht="13.50" thickBot="1" customHeight="1">
      <c r="A30" s="18"/>
      <c r="B30" s="18"/>
      <c r="C30" s="5" t="s">
        <v>74</v>
      </c>
      <c r="D30" s="5"/>
      <c r="E30" s="22">
        <v>2</v>
      </c>
      <c r="F30" s="23" t="s">
        <v>75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25657.3</v>
      </c>
      <c r="H30" s="24">
        <f ca="1">ROUND(INDIRECT(ADDRESS(ROW()+(0), COLUMN()+(-3), 1))*INDIRECT(ADDRESS(ROW()+(0), COLUMN()+(-1), 1))/100, 2)</f>
        <v>513.15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26170.4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