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<sst xmlns="http://schemas.openxmlformats.org/spreadsheetml/2006/main" count="78" uniqueCount="78">
  <si>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</si>
  <si>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</si>
  <si>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</si>
  <si>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</si>
  <si>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avec adjuvant hydrofuge - P 18-305, coulage à la benne, et acier Fe E 500, avec une quantité approximative de 50 kg/m³, exécuté dans des conditions complexes; montage et démontage de système de coffrage avec finition visible à texture veinée, réalisé avec planches en bois de pin, amortissables en 4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</si>
  <si>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</si>
  <si>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</si>
  <si>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</si>
  <si>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</si>
  <si>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</si>
  <si>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</si>
  <si>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mt08ema060a</t>
  </si>
  <si>
    <t xml:space="preserve">Planches en bois de pin, pour coffrer des murs en béton de jusqu'à 3 m de hauteur.</t>
  </si>
  <si>
    <t xml:space="preserve">m²</t>
  </si>
  <si>
    <t xml:space="preserve">mt08ema065b</t>
  </si>
  <si>
    <t xml:space="preserve">Structure support de système de coffrage vertical, pour mur en béton à deux faces, de jusqu'à 3 m de hauteur, constituée de contrefiches en bois pour stabilisation et aplomb de la surface coffrante du mur.</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</si>
  <si>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</si>
  <si>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</si>
  <si>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</si>
  <si>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</si>
  <si>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</si>
  <si>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</si>
  <si>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</si>
  <si>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</si>
  <si>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</si>
  <si>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</si>
  <si>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</si>
  <si>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</si>
  <si>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</si>
  <si>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</si>
  <si>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</si>
  <si>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</si>
  <si>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</si>
  <si>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</si>
  <si>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</si>
  <si>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</si>
  <si>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</si>
  <si>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</si>
  <si>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</si>
  <si>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</si>
  <si>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</si>
  <si>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</si>
  <si>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</si>
  <si>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</si>
  <si>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</si>
  <si>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</si>
  <si>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</si>
  <si>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</si>
  <si>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</si>
  <si>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</si>
  <si>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</si>
  <si>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</si>
  <si>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</si>
  <si>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</si>
  <si>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</si>
  <si>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</si>
  <si>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</si>
  <si>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</si>
  <si>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</si>
  <si>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</si>
  <si>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</si>
  <si>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</si>
  <si>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</si>
  <si>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</si>
  <si>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</si>
  <si>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</si>
  <si>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</si>
  <si>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</si>
  <si>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</si>
  <si>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</si>
  <si>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</si>
  <si>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</si>
  <si>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</si>
  <si>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</si>
  <si>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</si>
  <si>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</si>
  <si>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1.475,14DA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</si>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</sst>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1.667</v>
      </c>
      <c r="F9" s="11" t="s">
        <v>13</v>
      </c>
      <c r="G9" s="13">
        <v>3789.75</v>
      </c>
      <c r="H9" s="13">
        <f ca="1">ROUND(INDIRECT(ADDRESS(ROW()+(0), COLUMN()+(-3), 1))*INDIRECT(ADDRESS(ROW()+(0), COLUMN()+(-1), 1)), 2)</f>
        <v>6317.51</v>
      </c>
    </row>
    <row r="10" spans="1:8" ht="34.50" thickBot="1" customHeight="1">
      <c r="A10" s="14" t="s">
        <v>14</v>
      </c>
      <c r="B10" s="14"/>
      <c r="C10" s="14" t="s">
        <v>15</v>
      </c>
      <c r="D10" s="14"/>
      <c r="E10" s="15">
        <v>0.667</v>
      </c>
      <c r="F10" s="16" t="s">
        <v>16</v>
      </c>
      <c r="G10" s="17">
        <v>6536.06</v>
      </c>
      <c r="H10" s="17">
        <f ca="1">ROUND(INDIRECT(ADDRESS(ROW()+(0), COLUMN()+(-3), 1))*INDIRECT(ADDRESS(ROW()+(0), COLUMN()+(-1), 1)), 2)</f>
        <v>4359.55</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13.50" thickBot="1" customHeight="1">
      <c r="A17" s="14" t="s">
        <v>35</v>
      </c>
      <c r="B17" s="14"/>
      <c r="C17" s="14" t="s">
        <v>36</v>
      </c>
      <c r="D17" s="14"/>
      <c r="E17" s="15">
        <v>0.189</v>
      </c>
      <c r="F17" s="16" t="s">
        <v>37</v>
      </c>
      <c r="G17" s="17">
        <v>189.49</v>
      </c>
      <c r="H17" s="17">
        <f ca="1">ROUND(INDIRECT(ADDRESS(ROW()+(0), COLUMN()+(-3), 1))*INDIRECT(ADDRESS(ROW()+(0), COLUMN()+(-1), 1)), 2)</f>
        <v>35.81</v>
      </c>
    </row>
    <row r="18" spans="1:8" ht="13.50" thickBot="1" customHeight="1">
      <c r="A18" s="14" t="s">
        <v>38</v>
      </c>
      <c r="B18" s="14"/>
      <c r="C18" s="14" t="s">
        <v>39</v>
      </c>
      <c r="D18" s="14"/>
      <c r="E18" s="15">
        <v>0.402</v>
      </c>
      <c r="F18" s="16" t="s">
        <v>40</v>
      </c>
      <c r="G18" s="17">
        <v>2807.51</v>
      </c>
      <c r="H18" s="17">
        <f ca="1">ROUND(INDIRECT(ADDRESS(ROW()+(0), COLUMN()+(-3), 1))*INDIRECT(ADDRESS(ROW()+(0), COLUMN()+(-1), 1)), 2)</f>
        <v>1128.62</v>
      </c>
    </row>
    <row r="19" spans="1:8" ht="13.50" thickBot="1" customHeight="1">
      <c r="A19" s="14" t="s">
        <v>41</v>
      </c>
      <c r="B19" s="14"/>
      <c r="C19" s="14" t="s">
        <v>42</v>
      </c>
      <c r="D19" s="14"/>
      <c r="E19" s="15">
        <v>0.755</v>
      </c>
      <c r="F19" s="16" t="s">
        <v>43</v>
      </c>
      <c r="G19" s="17">
        <v>2998.17</v>
      </c>
      <c r="H19" s="17">
        <f ca="1">ROUND(INDIRECT(ADDRESS(ROW()+(0), COLUMN()+(-3), 1))*INDIRECT(ADDRESS(ROW()+(0), COLUMN()+(-1), 1)), 2)</f>
        <v>2263.62</v>
      </c>
    </row>
    <row r="20" spans="1:8" ht="13.50" thickBot="1" customHeight="1">
      <c r="A20" s="14" t="s">
        <v>44</v>
      </c>
      <c r="B20" s="14"/>
      <c r="C20" s="14" t="s">
        <v>45</v>
      </c>
      <c r="D20" s="14"/>
      <c r="E20" s="15">
        <v>483</v>
      </c>
      <c r="F20" s="16" t="s">
        <v>46</v>
      </c>
      <c r="G20" s="17">
        <v>13.77</v>
      </c>
      <c r="H20" s="17">
        <f ca="1">ROUND(INDIRECT(ADDRESS(ROW()+(0), COLUMN()+(-3), 1))*INDIRECT(ADDRESS(ROW()+(0), COLUMN()+(-1), 1)), 2)</f>
        <v>6650.91</v>
      </c>
    </row>
    <row r="21" spans="1:8" ht="13.50" thickBot="1" customHeight="1">
      <c r="A21" s="14" t="s">
        <v>47</v>
      </c>
      <c r="B21" s="14"/>
      <c r="C21" s="14" t="s">
        <v>48</v>
      </c>
      <c r="D21" s="14"/>
      <c r="E21" s="15">
        <v>5.25</v>
      </c>
      <c r="F21" s="16" t="s">
        <v>49</v>
      </c>
      <c r="G21" s="17">
        <v>151.59</v>
      </c>
      <c r="H21" s="17">
        <f ca="1">ROUND(INDIRECT(ADDRESS(ROW()+(0), COLUMN()+(-3), 1))*INDIRECT(ADDRESS(ROW()+(0), COLUMN()+(-1), 1)), 2)</f>
        <v>795.85</v>
      </c>
    </row>
    <row r="22" spans="1:8" ht="13.50" thickBot="1" customHeight="1">
      <c r="A22" s="14" t="s">
        <v>50</v>
      </c>
      <c r="B22" s="14"/>
      <c r="C22" s="14" t="s">
        <v>51</v>
      </c>
      <c r="D22" s="14"/>
      <c r="E22" s="15">
        <v>0.73</v>
      </c>
      <c r="F22" s="16" t="s">
        <v>52</v>
      </c>
      <c r="G22" s="17">
        <v>333.01</v>
      </c>
      <c r="H22" s="17">
        <f ca="1">ROUND(INDIRECT(ADDRESS(ROW()+(0), COLUMN()+(-3), 1))*INDIRECT(ADDRESS(ROW()+(0), COLUMN()+(-1), 1)), 2)</f>
        <v>243.1</v>
      </c>
    </row>
    <row r="23" spans="1:8" ht="13.50" thickBot="1" customHeight="1">
      <c r="A23" s="14" t="s">
        <v>53</v>
      </c>
      <c r="B23" s="14"/>
      <c r="C23" s="14" t="s">
        <v>54</v>
      </c>
      <c r="D23" s="14"/>
      <c r="E23" s="15">
        <v>2.838</v>
      </c>
      <c r="F23" s="16" t="s">
        <v>55</v>
      </c>
      <c r="G23" s="17">
        <v>726.48</v>
      </c>
      <c r="H23" s="17">
        <f ca="1">ROUND(INDIRECT(ADDRESS(ROW()+(0), COLUMN()+(-3), 1))*INDIRECT(ADDRESS(ROW()+(0), COLUMN()+(-1), 1)), 2)</f>
        <v>2061.75</v>
      </c>
    </row>
    <row r="24" spans="1:8" ht="13.50" thickBot="1" customHeight="1">
      <c r="A24" s="14" t="s">
        <v>56</v>
      </c>
      <c r="B24" s="14"/>
      <c r="C24" s="14" t="s">
        <v>57</v>
      </c>
      <c r="D24" s="14"/>
      <c r="E24" s="15">
        <v>3.296</v>
      </c>
      <c r="F24" s="16" t="s">
        <v>58</v>
      </c>
      <c r="G24" s="17">
        <v>542.69</v>
      </c>
      <c r="H24" s="17">
        <f ca="1">ROUND(INDIRECT(ADDRESS(ROW()+(0), COLUMN()+(-3), 1))*INDIRECT(ADDRESS(ROW()+(0), COLUMN()+(-1), 1)), 2)</f>
        <v>1788.71</v>
      </c>
    </row>
    <row r="25" spans="1:8" ht="13.50" thickBot="1" customHeight="1">
      <c r="A25" s="14" t="s">
        <v>59</v>
      </c>
      <c r="B25" s="14"/>
      <c r="C25" s="14" t="s">
        <v>60</v>
      </c>
      <c r="D25" s="14"/>
      <c r="E25" s="15">
        <v>0.617</v>
      </c>
      <c r="F25" s="16" t="s">
        <v>61</v>
      </c>
      <c r="G25" s="17">
        <v>726.48</v>
      </c>
      <c r="H25" s="17">
        <f ca="1">ROUND(INDIRECT(ADDRESS(ROW()+(0), COLUMN()+(-3), 1))*INDIRECT(ADDRESS(ROW()+(0), COLUMN()+(-1), 1)), 2)</f>
        <v>448.24</v>
      </c>
    </row>
    <row r="26" spans="1:8" ht="13.50" thickBot="1" customHeight="1">
      <c r="A26" s="14" t="s">
        <v>62</v>
      </c>
      <c r="B26" s="14"/>
      <c r="C26" s="14" t="s">
        <v>63</v>
      </c>
      <c r="D26" s="14"/>
      <c r="E26" s="15">
        <v>0.785</v>
      </c>
      <c r="F26" s="16" t="s">
        <v>64</v>
      </c>
      <c r="G26" s="17">
        <v>542.69</v>
      </c>
      <c r="H26" s="17">
        <f ca="1">ROUND(INDIRECT(ADDRESS(ROW()+(0), COLUMN()+(-3), 1))*INDIRECT(ADDRESS(ROW()+(0), COLUMN()+(-1), 1)), 2)</f>
        <v>426.01</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36155.5</v>
      </c>
      <c r="H30" s="24">
        <f ca="1">ROUND(INDIRECT(ADDRESS(ROW()+(0), COLUMN()+(-3), 1))*INDIRECT(ADDRESS(ROW()+(0), COLUMN()+(-1), 1))/100, 2)</f>
        <v>723.11</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36878.6</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