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<sst xmlns="http://schemas.openxmlformats.org/spreadsheetml/2006/main" count="57" uniqueCount="57">
  <si>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</si>
  <si>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GMC010</t>
  </si>
  <si>
    <t xml:space="preserve">m³</t>
  </si>
  <si>
    <t xml:space="preserve">Mur en béton banché.</t>
  </si>
  <si>
    <r>
      <rPr>
        <sz val="8.25"/>
        <color rgb="FF000000"/>
        <rFont val="Arial"/>
        <family val="2"/>
      </rPr>
      <t xml:space="preserve">Mur en béton armé, réalisé avec béton confectionné sur le chantier BCN: CPJ-CEM II/A 32,5 - TP - B 30 - 5/15 - E: 2b¹ - BA - P 18-305, coulage avec des moyens manuels, et acier Fe E 500, avec une quantité approximative de 50 kg/m³, exécuté dans des conditions complexes. Comprend le fil de fer à lier et les séparateurs. Le prix comprend le ferraillage de l'armature et la pose en coffrage ou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</si>
  <si>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</si>
  <si>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</si>
  <si>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</si>
  <si>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</si>
  <si>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</si>
  <si>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</si>
  <si>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mt07aco020d</t>
  </si>
  <si>
    <t xml:space="preserve">Séparateur homologué pour murs.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</si>
  <si>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</si>
  <si>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</si>
  <si>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</si>
  <si>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</si>
  <si>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</si>
  <si>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</si>
  <si>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</si>
  <si>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</si>
  <si>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</si>
  <si>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</si>
  <si>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</si>
  <si>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</si>
  <si>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</si>
  <si>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mt01arg001ag</t>
  </si>
  <si>
    <t xml:space="preserve">Gros granulats homogénéisés, de taille maximale 12,5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</si>
  <si>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</si>
  <si>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</si>
  <si>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</si>
  <si>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</si>
  <si>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</si>
  <si>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</si>
  <si>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</si>
  <si>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</si>
  <si>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</si>
  <si>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</si>
  <si>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</si>
  <si>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</si>
  <si>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</si>
  <si>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</si>
  <si>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</si>
  <si>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</si>
  <si>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</si>
  <si>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</si>
  <si>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</si>
  <si>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</si>
  <si>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</si>
  <si>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</si>
  <si>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</si>
  <si>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</si>
  <si>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</si>
  <si>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</si>
  <si>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</si>
  <si>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847,38DA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</si>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</sst>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29" customWidth="1"/>
    <col min="3" max="3" width="1.87" customWidth="1"/>
    <col min="4" max="4" width="58.31" customWidth="1"/>
    <col min="5" max="5" width="12.07" customWidth="1"/>
    <col min="6" max="6" width="9.18" customWidth="1"/>
    <col min="7" max="7" width="18.70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8</v>
      </c>
      <c r="F9" s="11" t="s">
        <v>13</v>
      </c>
      <c r="G9" s="13">
        <v>8.81</v>
      </c>
      <c r="H9" s="13">
        <f ca="1">ROUND(INDIRECT(ADDRESS(ROW()+(0), COLUMN()+(-3), 1))*INDIRECT(ADDRESS(ROW()+(0), COLUMN()+(-1), 1)), 2)</f>
        <v>70.48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51</v>
      </c>
      <c r="F10" s="16" t="s">
        <v>16</v>
      </c>
      <c r="G10" s="17">
        <v>131.14</v>
      </c>
      <c r="H10" s="17">
        <f ca="1">ROUND(INDIRECT(ADDRESS(ROW()+(0), COLUMN()+(-3), 1))*INDIRECT(ADDRESS(ROW()+(0), COLUMN()+(-1), 1)), 2)</f>
        <v>6688.14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0.65</v>
      </c>
      <c r="F11" s="16" t="s">
        <v>19</v>
      </c>
      <c r="G11" s="17">
        <v>189.49</v>
      </c>
      <c r="H11" s="17">
        <f ca="1">ROUND(INDIRECT(ADDRESS(ROW()+(0), COLUMN()+(-3), 1))*INDIRECT(ADDRESS(ROW()+(0), COLUMN()+(-1), 1)), 2)</f>
        <v>123.17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0.194</v>
      </c>
      <c r="F12" s="16" t="s">
        <v>22</v>
      </c>
      <c r="G12" s="17">
        <v>189.49</v>
      </c>
      <c r="H12" s="17">
        <f ca="1">ROUND(INDIRECT(ADDRESS(ROW()+(0), COLUMN()+(-3), 1))*INDIRECT(ADDRESS(ROW()+(0), COLUMN()+(-1), 1)), 2)</f>
        <v>36.76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0.398</v>
      </c>
      <c r="F13" s="16" t="s">
        <v>25</v>
      </c>
      <c r="G13" s="17">
        <v>2807.51</v>
      </c>
      <c r="H13" s="17">
        <f ca="1">ROUND(INDIRECT(ADDRESS(ROW()+(0), COLUMN()+(-3), 1))*INDIRECT(ADDRESS(ROW()+(0), COLUMN()+(-1), 1)), 2)</f>
        <v>1117.39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0.747</v>
      </c>
      <c r="F14" s="16" t="s">
        <v>28</v>
      </c>
      <c r="G14" s="17">
        <v>3030.5</v>
      </c>
      <c r="H14" s="17">
        <f ca="1">ROUND(INDIRECT(ADDRESS(ROW()+(0), COLUMN()+(-3), 1))*INDIRECT(ADDRESS(ROW()+(0), COLUMN()+(-1), 1)), 2)</f>
        <v>2263.78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494.592</v>
      </c>
      <c r="F15" s="16" t="s">
        <v>31</v>
      </c>
      <c r="G15" s="17">
        <v>13.77</v>
      </c>
      <c r="H15" s="17">
        <f ca="1">ROUND(INDIRECT(ADDRESS(ROW()+(0), COLUMN()+(-3), 1))*INDIRECT(ADDRESS(ROW()+(0), COLUMN()+(-1), 1)), 2)</f>
        <v>6810.53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0.73</v>
      </c>
      <c r="F16" s="16" t="s">
        <v>34</v>
      </c>
      <c r="G16" s="17">
        <v>333.01</v>
      </c>
      <c r="H16" s="17">
        <f ca="1">ROUND(INDIRECT(ADDRESS(ROW()+(0), COLUMN()+(-3), 1))*INDIRECT(ADDRESS(ROW()+(0), COLUMN()+(-1), 1)), 2)</f>
        <v>243.1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0.617</v>
      </c>
      <c r="F17" s="16" t="s">
        <v>37</v>
      </c>
      <c r="G17" s="17">
        <v>726.48</v>
      </c>
      <c r="H17" s="17">
        <f ca="1">ROUND(INDIRECT(ADDRESS(ROW()+(0), COLUMN()+(-3), 1))*INDIRECT(ADDRESS(ROW()+(0), COLUMN()+(-1), 1)), 2)</f>
        <v>448.24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0.785</v>
      </c>
      <c r="F18" s="16" t="s">
        <v>40</v>
      </c>
      <c r="G18" s="17">
        <v>542.69</v>
      </c>
      <c r="H18" s="17">
        <f ca="1">ROUND(INDIRECT(ADDRESS(ROW()+(0), COLUMN()+(-3), 1))*INDIRECT(ADDRESS(ROW()+(0), COLUMN()+(-1), 1)), 2)</f>
        <v>426.01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1.471</v>
      </c>
      <c r="F19" s="16" t="s">
        <v>43</v>
      </c>
      <c r="G19" s="17">
        <v>502.77</v>
      </c>
      <c r="H19" s="17">
        <f ca="1">ROUND(INDIRECT(ADDRESS(ROW()+(0), COLUMN()+(-3), 1))*INDIRECT(ADDRESS(ROW()+(0), COLUMN()+(-1), 1)), 2)</f>
        <v>739.57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1.541</v>
      </c>
      <c r="F20" s="16" t="s">
        <v>46</v>
      </c>
      <c r="G20" s="17">
        <v>511</v>
      </c>
      <c r="H20" s="17">
        <f ca="1">ROUND(INDIRECT(ADDRESS(ROW()+(0), COLUMN()+(-3), 1))*INDIRECT(ADDRESS(ROW()+(0), COLUMN()+(-1), 1)), 2)</f>
        <v>787.45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0.35</v>
      </c>
      <c r="F21" s="16" t="s">
        <v>49</v>
      </c>
      <c r="G21" s="17">
        <v>726.48</v>
      </c>
      <c r="H21" s="17">
        <f ca="1">ROUND(INDIRECT(ADDRESS(ROW()+(0), COLUMN()+(-3), 1))*INDIRECT(ADDRESS(ROW()+(0), COLUMN()+(-1), 1)), 2)</f>
        <v>254.27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>
        <v>1.401</v>
      </c>
      <c r="F22" s="20" t="s">
        <v>52</v>
      </c>
      <c r="G22" s="21">
        <v>542.69</v>
      </c>
      <c r="H22" s="21">
        <f ca="1">ROUND(INDIRECT(ADDRESS(ROW()+(0), COLUMN()+(-3), 1))*INDIRECT(ADDRESS(ROW()+(0), COLUMN()+(-1), 1)), 2)</f>
        <v>760.31</v>
      </c>
    </row>
    <row r="23" spans="1:8" ht="13.50" thickBot="1" customHeight="1">
      <c r="A23" s="18"/>
      <c r="B23" s="18"/>
      <c r="C23" s="18"/>
      <c r="D23" s="5" t="s">
        <v>53</v>
      </c>
      <c r="E23" s="22">
        <v>2</v>
      </c>
      <c r="F23" s="23" t="s">
        <v>54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20769.2</v>
      </c>
      <c r="H23" s="24">
        <f ca="1">ROUND(INDIRECT(ADDRESS(ROW()+(0), COLUMN()+(-3), 1))*INDIRECT(ADDRESS(ROW()+(0), COLUMN()+(-1), 1))/100, 2)</f>
        <v>415.38</v>
      </c>
    </row>
    <row r="24" spans="1:8" ht="13.50" thickBot="1" customHeight="1">
      <c r="A24" s="25" t="s">
        <v>55</v>
      </c>
      <c r="B24" s="25"/>
      <c r="C24" s="25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21184.6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