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<sst xmlns="http://schemas.openxmlformats.org/spreadsheetml/2006/main" count="78" uniqueCount="78">
  <si>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</si>
  <si>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</si>
  <si>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</si>
  <si>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</si>
  <si>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d'entre 3 et 6 m de hauteur, épaisseur 30 cm, surface plane, réalisé avec béton confectionné sur le chantier BCN: CPJ-CEM II/A 32,5 - TP - B 30 - 20/40 - E: 2a - BA - P 18-305, coulage avec des moyens manuels, et acier Fe E 500, avec une quantité approximative de 50 kg/m³, exécuté dans des conditions complexes; montage et démontage de système de coffrage avec finition visible à texture lisse, réalisé avec panneau contreplaqué phénolique avec châssis métallique, amortissable en 20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</si>
  <si>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</si>
  <si>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</si>
  <si>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</si>
  <si>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</si>
  <si>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</si>
  <si>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</si>
  <si>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mt08ema070b</t>
  </si>
  <si>
    <t xml:space="preserve">Planche contreplaquée phénolique de bois de pin, de 18 mm d'épaisseur, avec châssis métallique, pour coffrer murs en béton d'entre 3 et 6 m de hauteur.</t>
  </si>
  <si>
    <t xml:space="preserve">m²</t>
  </si>
  <si>
    <t xml:space="preserve">mt08eme075l</t>
  </si>
  <si>
    <t xml:space="preserve">Structure support de système de coffrage vertical, pour murs en béton à deux faces, d'entre 3 et 6 m de hauteur, constituée de contrefiches métalliques pour stabilisation et aplomb de la surface coffrante.</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</si>
  <si>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</si>
  <si>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</si>
  <si>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</si>
  <si>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</si>
  <si>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</si>
  <si>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</si>
  <si>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</si>
  <si>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</si>
  <si>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</si>
  <si>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</si>
  <si>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</si>
  <si>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</si>
  <si>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</si>
  <si>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</si>
  <si>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</si>
  <si>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</si>
  <si>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</si>
  <si>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</si>
  <si>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</si>
  <si>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</si>
  <si>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</si>
  <si>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</si>
  <si>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</si>
  <si>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</si>
  <si>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</si>
  <si>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</si>
  <si>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</si>
  <si>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</si>
  <si>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</si>
  <si>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</si>
  <si>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</si>
  <si>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</si>
  <si>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</si>
  <si>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</si>
  <si>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</si>
  <si>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</si>
  <si>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</si>
  <si>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</si>
  <si>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</si>
  <si>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</si>
  <si>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</si>
  <si>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</si>
  <si>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</si>
  <si>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</si>
  <si>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</si>
  <si>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</si>
  <si>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</si>
  <si>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</si>
  <si>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</si>
  <si>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</si>
  <si>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</si>
  <si>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</si>
  <si>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</si>
  <si>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</si>
  <si>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</si>
  <si>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</si>
  <si>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</si>
  <si>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</si>
  <si>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</si>
  <si>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</si>
  <si>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1.526,16DA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</si>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</sst>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0.333</v>
      </c>
      <c r="F9" s="11" t="s">
        <v>13</v>
      </c>
      <c r="G9" s="13">
        <v>31581.3</v>
      </c>
      <c r="H9" s="13">
        <f ca="1">ROUND(INDIRECT(ADDRESS(ROW()+(0), COLUMN()+(-3), 1))*INDIRECT(ADDRESS(ROW()+(0), COLUMN()+(-1), 1)), 2)</f>
        <v>10516.6</v>
      </c>
    </row>
    <row r="10" spans="1:8" ht="34.50" thickBot="1" customHeight="1">
      <c r="A10" s="14" t="s">
        <v>14</v>
      </c>
      <c r="B10" s="14"/>
      <c r="C10" s="14" t="s">
        <v>15</v>
      </c>
      <c r="D10" s="14"/>
      <c r="E10" s="15">
        <v>0.044</v>
      </c>
      <c r="F10" s="16" t="s">
        <v>16</v>
      </c>
      <c r="G10" s="17">
        <v>32585.5</v>
      </c>
      <c r="H10" s="17">
        <f ca="1">ROUND(INDIRECT(ADDRESS(ROW()+(0), COLUMN()+(-3), 1))*INDIRECT(ADDRESS(ROW()+(0), COLUMN()+(-1), 1)), 2)</f>
        <v>1433.76</v>
      </c>
    </row>
    <row r="11" spans="1:8" ht="13.50" thickBot="1" customHeight="1">
      <c r="A11" s="14" t="s">
        <v>17</v>
      </c>
      <c r="B11" s="14"/>
      <c r="C11" s="14" t="s">
        <v>18</v>
      </c>
      <c r="D11" s="14"/>
      <c r="E11" s="15">
        <v>1.45</v>
      </c>
      <c r="F11" s="16" t="s">
        <v>19</v>
      </c>
      <c r="G11" s="17">
        <v>189.49</v>
      </c>
      <c r="H11" s="17">
        <f ca="1">ROUND(INDIRECT(ADDRESS(ROW()+(0), COLUMN()+(-3), 1))*INDIRECT(ADDRESS(ROW()+(0), COLUMN()+(-1), 1)), 2)</f>
        <v>274.76</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131.14</v>
      </c>
      <c r="H16" s="17">
        <f ca="1">ROUND(INDIRECT(ADDRESS(ROW()+(0), COLUMN()+(-3), 1))*INDIRECT(ADDRESS(ROW()+(0), COLUMN()+(-1), 1)), 2)</f>
        <v>6688.14</v>
      </c>
    </row>
    <row r="17" spans="1:8" ht="13.50" thickBot="1" customHeight="1">
      <c r="A17" s="14" t="s">
        <v>35</v>
      </c>
      <c r="B17" s="14"/>
      <c r="C17" s="14" t="s">
        <v>36</v>
      </c>
      <c r="D17" s="14"/>
      <c r="E17" s="15">
        <v>0.17</v>
      </c>
      <c r="F17" s="16" t="s">
        <v>37</v>
      </c>
      <c r="G17" s="17">
        <v>189.49</v>
      </c>
      <c r="H17" s="17">
        <f ca="1">ROUND(INDIRECT(ADDRESS(ROW()+(0), COLUMN()+(-3), 1))*INDIRECT(ADDRESS(ROW()+(0), COLUMN()+(-1), 1)), 2)</f>
        <v>32.21</v>
      </c>
    </row>
    <row r="18" spans="1:8" ht="13.50" thickBot="1" customHeight="1">
      <c r="A18" s="14" t="s">
        <v>38</v>
      </c>
      <c r="B18" s="14"/>
      <c r="C18" s="14" t="s">
        <v>39</v>
      </c>
      <c r="D18" s="14"/>
      <c r="E18" s="15">
        <v>0.418</v>
      </c>
      <c r="F18" s="16" t="s">
        <v>40</v>
      </c>
      <c r="G18" s="17">
        <v>2807.51</v>
      </c>
      <c r="H18" s="17">
        <f ca="1">ROUND(INDIRECT(ADDRESS(ROW()+(0), COLUMN()+(-3), 1))*INDIRECT(ADDRESS(ROW()+(0), COLUMN()+(-1), 1)), 2)</f>
        <v>1173.54</v>
      </c>
    </row>
    <row r="19" spans="1:8" ht="13.50" thickBot="1" customHeight="1">
      <c r="A19" s="14" t="s">
        <v>41</v>
      </c>
      <c r="B19" s="14"/>
      <c r="C19" s="14" t="s">
        <v>42</v>
      </c>
      <c r="D19" s="14"/>
      <c r="E19" s="15">
        <v>0.785</v>
      </c>
      <c r="F19" s="16" t="s">
        <v>43</v>
      </c>
      <c r="G19" s="17">
        <v>2968.06</v>
      </c>
      <c r="H19" s="17">
        <f ca="1">ROUND(INDIRECT(ADDRESS(ROW()+(0), COLUMN()+(-3), 1))*INDIRECT(ADDRESS(ROW()+(0), COLUMN()+(-1), 1)), 2)</f>
        <v>2329.93</v>
      </c>
    </row>
    <row r="20" spans="1:8" ht="13.50" thickBot="1" customHeight="1">
      <c r="A20" s="14" t="s">
        <v>44</v>
      </c>
      <c r="B20" s="14"/>
      <c r="C20" s="14" t="s">
        <v>45</v>
      </c>
      <c r="D20" s="14"/>
      <c r="E20" s="15">
        <v>439.53</v>
      </c>
      <c r="F20" s="16" t="s">
        <v>46</v>
      </c>
      <c r="G20" s="17">
        <v>13.77</v>
      </c>
      <c r="H20" s="17">
        <f ca="1">ROUND(INDIRECT(ADDRESS(ROW()+(0), COLUMN()+(-3), 1))*INDIRECT(ADDRESS(ROW()+(0), COLUMN()+(-1), 1)), 2)</f>
        <v>6052.33</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3.447</v>
      </c>
      <c r="F22" s="16" t="s">
        <v>52</v>
      </c>
      <c r="G22" s="17">
        <v>726.48</v>
      </c>
      <c r="H22" s="17">
        <f ca="1">ROUND(INDIRECT(ADDRESS(ROW()+(0), COLUMN()+(-3), 1))*INDIRECT(ADDRESS(ROW()+(0), COLUMN()+(-1), 1)), 2)</f>
        <v>2504.18</v>
      </c>
    </row>
    <row r="23" spans="1:8" ht="13.50" thickBot="1" customHeight="1">
      <c r="A23" s="14" t="s">
        <v>53</v>
      </c>
      <c r="B23" s="14"/>
      <c r="C23" s="14" t="s">
        <v>54</v>
      </c>
      <c r="D23" s="14"/>
      <c r="E23" s="15">
        <v>3.447</v>
      </c>
      <c r="F23" s="16" t="s">
        <v>55</v>
      </c>
      <c r="G23" s="17">
        <v>542.69</v>
      </c>
      <c r="H23" s="17">
        <f ca="1">ROUND(INDIRECT(ADDRESS(ROW()+(0), COLUMN()+(-3), 1))*INDIRECT(ADDRESS(ROW()+(0), COLUMN()+(-1), 1)), 2)</f>
        <v>1870.65</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1.471</v>
      </c>
      <c r="F26" s="16" t="s">
        <v>64</v>
      </c>
      <c r="G26" s="17">
        <v>502.77</v>
      </c>
      <c r="H26" s="17">
        <f ca="1">ROUND(INDIRECT(ADDRESS(ROW()+(0), COLUMN()+(-3), 1))*INDIRECT(ADDRESS(ROW()+(0), COLUMN()+(-1), 1)), 2)</f>
        <v>739.57</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37405.9</v>
      </c>
      <c r="H30" s="24">
        <f ca="1">ROUND(INDIRECT(ADDRESS(ROW()+(0), COLUMN()+(-3), 1))*INDIRECT(ADDRESS(ROW()+(0), COLUMN()+(-1), 1))/100, 2)</f>
        <v>748.12</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38154</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