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<sst xmlns="http://schemas.openxmlformats.org/spreadsheetml/2006/main" count="81" uniqueCount="81">
  <si>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</si>
  <si>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</si>
  <si>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</si>
  <si>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</si>
  <si>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 2F, de jusqu'à 3 m de hauteur, épaisseur 30 cm, surface plane, réalisé avec béton confectionné sur le chantier BCN: CPJ-CEM II/A 32,5 - TP - B 30 - 15/25 - E: 2a - BA - P 18-305, coulage avec des moyens manuels, et acier Fe E 400, avec une quantité approximative de 50 kg/m³, exécuté dans des conditions complexes; montage et démontage de système de coffrage avec finition à revêtir, réalisé avec panneaux métalliques modulaires, amortissables en 150 utilisations. Comprend le fil de fer à lier, les séparateurs, les espaceurs de coffrage pour passage des tiges et liquide décoffrant, pour éviter l'adhérence du béton au coffrage; le dispositif de rebouchage à base de caoutchouc EPDM, à expansion contrôlée; et revêtement postérieur avec du mortier thixotropique monocomposant, pour le rebouchage imperméabilisant des trous de banche.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</si>
  <si>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</si>
  <si>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</si>
  <si>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</si>
  <si>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</si>
  <si>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</si>
  <si>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</si>
  <si>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</si>
  <si>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</si>
  <si>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</si>
  <si>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</si>
  <si>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</si>
  <si>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</si>
  <si>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</si>
  <si>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</si>
  <si>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</si>
  <si>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</si>
  <si>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</si>
  <si>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</si>
  <si>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mt07aco020d</t>
  </si>
  <si>
    <t xml:space="preserve">Séparateur homologué pour murs.</t>
  </si>
  <si>
    <t xml:space="preserve">U</t>
  </si>
  <si>
    <t xml:space="preserve">mt07aco055f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</si>
  <si>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</si>
  <si>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</si>
  <si>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</si>
  <si>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</si>
  <si>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</si>
  <si>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</si>
  <si>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</si>
  <si>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</si>
  <si>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</si>
  <si>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</si>
  <si>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</si>
  <si>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</si>
  <si>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</si>
  <si>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</si>
  <si>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</si>
  <si>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</si>
  <si>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</si>
  <si>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mt15var030wt</t>
  </si>
  <si>
    <t xml:space="preserve">Dispositif de rebouchage composé d'un corps expansif en caoutchouc EPDM de 24 mm de diamètre et 50 mm de longueur, avec rivet aveugle de type pop logé à l'intérieur, constitué de corps en alliage d'aluminium EN AW-3103 et tige en acier inoxydable AISI 316; rondelle en acier galvanisé et butée en ABS couleur grise, de 85 mm de longueur totale, pour une pression maximale de travail de 4 bar, pour le rebouchage des trous de banche dans des murs en béton submergés ou en présence d'eau.</t>
  </si>
  <si>
    <t xml:space="preserve">U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</si>
  <si>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</si>
  <si>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</si>
  <si>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</si>
  <si>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</si>
  <si>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</si>
  <si>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</si>
  <si>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</si>
  <si>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</si>
  <si>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</si>
  <si>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</si>
  <si>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</si>
  <si>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</si>
  <si>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</si>
  <si>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</si>
  <si>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</si>
  <si>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</si>
  <si>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</si>
  <si>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</si>
  <si>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</si>
  <si>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</si>
  <si>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</si>
  <si>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</si>
  <si>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</si>
  <si>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</si>
  <si>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</si>
  <si>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</si>
  <si>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</si>
  <si>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</si>
  <si>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</si>
  <si>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</si>
  <si>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</si>
  <si>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</si>
  <si>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1.112,01DA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</si>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</sst>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87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0.044</v>
      </c>
      <c r="F9" s="11" t="s">
        <v>13</v>
      </c>
      <c r="G9" s="13">
        <v>25265</v>
      </c>
      <c r="H9" s="13">
        <f ca="1">ROUND(INDIRECT(ADDRESS(ROW()+(0), COLUMN()+(-3), 1))*INDIRECT(ADDRESS(ROW()+(0), COLUMN()+(-1), 1)), 2)</f>
        <v>1111.66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34739.4</v>
      </c>
      <c r="H10" s="17">
        <f ca="1">ROUND(INDIRECT(ADDRESS(ROW()+(0), COLUMN()+(-3), 1))*INDIRECT(ADDRESS(ROW()+(0), COLUMN()+(-1), 1)), 2)</f>
        <v>1528.53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227.92</v>
      </c>
      <c r="H11" s="17">
        <f ca="1">ROUND(INDIRECT(ADDRESS(ROW()+(0), COLUMN()+(-3), 1))*INDIRECT(ADDRESS(ROW()+(0), COLUMN()+(-1), 1)), 2)</f>
        <v>45.58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2.667</v>
      </c>
      <c r="F12" s="16" t="s">
        <v>22</v>
      </c>
      <c r="G12" s="17">
        <v>170.54</v>
      </c>
      <c r="H12" s="17">
        <f ca="1">ROUND(INDIRECT(ADDRESS(ROW()+(0), COLUMN()+(-3), 1))*INDIRECT(ADDRESS(ROW()+(0), COLUMN()+(-1), 1)), 2)</f>
        <v>454.83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</v>
      </c>
      <c r="F13" s="16" t="s">
        <v>25</v>
      </c>
      <c r="G13" s="17">
        <v>8.81</v>
      </c>
      <c r="H13" s="17">
        <f ca="1">ROUND(INDIRECT(ADDRESS(ROW()+(0), COLUMN()+(-3), 1))*INDIRECT(ADDRESS(ROW()+(0), COLUMN()+(-1), 1)), 2)</f>
        <v>70.48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51</v>
      </c>
      <c r="F14" s="16" t="s">
        <v>28</v>
      </c>
      <c r="G14" s="17">
        <v>129.73</v>
      </c>
      <c r="H14" s="17">
        <f ca="1">ROUND(INDIRECT(ADDRESS(ROW()+(0), COLUMN()+(-3), 1))*INDIRECT(ADDRESS(ROW()+(0), COLUMN()+(-1), 1)), 2)</f>
        <v>6616.23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0.65</v>
      </c>
      <c r="F15" s="16" t="s">
        <v>31</v>
      </c>
      <c r="G15" s="17">
        <v>189.49</v>
      </c>
      <c r="H15" s="17">
        <f ca="1">ROUND(INDIRECT(ADDRESS(ROW()+(0), COLUMN()+(-3), 1))*INDIRECT(ADDRESS(ROW()+(0), COLUMN()+(-1), 1)), 2)</f>
        <v>123.17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0.189</v>
      </c>
      <c r="F16" s="16" t="s">
        <v>34</v>
      </c>
      <c r="G16" s="17">
        <v>189.49</v>
      </c>
      <c r="H16" s="17">
        <f ca="1">ROUND(INDIRECT(ADDRESS(ROW()+(0), COLUMN()+(-3), 1))*INDIRECT(ADDRESS(ROW()+(0), COLUMN()+(-1), 1)), 2)</f>
        <v>35.81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0.402</v>
      </c>
      <c r="F17" s="16" t="s">
        <v>37</v>
      </c>
      <c r="G17" s="17">
        <v>2807.51</v>
      </c>
      <c r="H17" s="17">
        <f ca="1">ROUND(INDIRECT(ADDRESS(ROW()+(0), COLUMN()+(-3), 1))*INDIRECT(ADDRESS(ROW()+(0), COLUMN()+(-1), 1)), 2)</f>
        <v>1128.62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0.755</v>
      </c>
      <c r="F18" s="16" t="s">
        <v>40</v>
      </c>
      <c r="G18" s="17">
        <v>2998.17</v>
      </c>
      <c r="H18" s="17">
        <f ca="1">ROUND(INDIRECT(ADDRESS(ROW()+(0), COLUMN()+(-3), 1))*INDIRECT(ADDRESS(ROW()+(0), COLUMN()+(-1), 1)), 2)</f>
        <v>2263.62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483</v>
      </c>
      <c r="F19" s="16" t="s">
        <v>43</v>
      </c>
      <c r="G19" s="17">
        <v>13.77</v>
      </c>
      <c r="H19" s="17">
        <f ca="1">ROUND(INDIRECT(ADDRESS(ROW()+(0), COLUMN()+(-3), 1))*INDIRECT(ADDRESS(ROW()+(0), COLUMN()+(-1), 1)), 2)</f>
        <v>6650.91</v>
      </c>
    </row>
    <row r="20" spans="1:8" ht="66.00" thickBot="1" customHeight="1">
      <c r="A20" s="14" t="s">
        <v>44</v>
      </c>
      <c r="B20" s="14"/>
      <c r="C20" s="14" t="s">
        <v>45</v>
      </c>
      <c r="D20" s="14"/>
      <c r="E20" s="15">
        <v>2</v>
      </c>
      <c r="F20" s="16" t="s">
        <v>46</v>
      </c>
      <c r="G20" s="17">
        <v>237.21</v>
      </c>
      <c r="H20" s="17">
        <f ca="1">ROUND(INDIRECT(ADDRESS(ROW()+(0), COLUMN()+(-3), 1))*INDIRECT(ADDRESS(ROW()+(0), COLUMN()+(-1), 1)), 2)</f>
        <v>474.42</v>
      </c>
    </row>
    <row r="21" spans="1:8" ht="76.50" thickBot="1" customHeight="1">
      <c r="A21" s="14" t="s">
        <v>47</v>
      </c>
      <c r="B21" s="14"/>
      <c r="C21" s="14" t="s">
        <v>48</v>
      </c>
      <c r="D21" s="14"/>
      <c r="E21" s="15">
        <v>0.06</v>
      </c>
      <c r="F21" s="16" t="s">
        <v>49</v>
      </c>
      <c r="G21" s="17">
        <v>204.63</v>
      </c>
      <c r="H21" s="17">
        <f ca="1">ROUND(INDIRECT(ADDRESS(ROW()+(0), COLUMN()+(-3), 1))*INDIRECT(ADDRESS(ROW()+(0), COLUMN()+(-1), 1)), 2)</f>
        <v>12.28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0.73</v>
      </c>
      <c r="F22" s="16" t="s">
        <v>52</v>
      </c>
      <c r="G22" s="17">
        <v>333.01</v>
      </c>
      <c r="H22" s="17">
        <f ca="1">ROUND(INDIRECT(ADDRESS(ROW()+(0), COLUMN()+(-3), 1))*INDIRECT(ADDRESS(ROW()+(0), COLUMN()+(-1), 1)), 2)</f>
        <v>243.1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2.312</v>
      </c>
      <c r="F23" s="16" t="s">
        <v>55</v>
      </c>
      <c r="G23" s="17">
        <v>726.48</v>
      </c>
      <c r="H23" s="17">
        <f ca="1">ROUND(INDIRECT(ADDRESS(ROW()+(0), COLUMN()+(-3), 1))*INDIRECT(ADDRESS(ROW()+(0), COLUMN()+(-1), 1)), 2)</f>
        <v>1679.62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2.522</v>
      </c>
      <c r="F24" s="16" t="s">
        <v>58</v>
      </c>
      <c r="G24" s="17">
        <v>542.69</v>
      </c>
      <c r="H24" s="17">
        <f ca="1">ROUND(INDIRECT(ADDRESS(ROW()+(0), COLUMN()+(-3), 1))*INDIRECT(ADDRESS(ROW()+(0), COLUMN()+(-1), 1)), 2)</f>
        <v>1368.66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0.617</v>
      </c>
      <c r="F25" s="16" t="s">
        <v>61</v>
      </c>
      <c r="G25" s="17">
        <v>726.48</v>
      </c>
      <c r="H25" s="17">
        <f ca="1">ROUND(INDIRECT(ADDRESS(ROW()+(0), COLUMN()+(-3), 1))*INDIRECT(ADDRESS(ROW()+(0), COLUMN()+(-1), 1)), 2)</f>
        <v>448.24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0.785</v>
      </c>
      <c r="F26" s="16" t="s">
        <v>64</v>
      </c>
      <c r="G26" s="17">
        <v>542.69</v>
      </c>
      <c r="H26" s="17">
        <f ca="1">ROUND(INDIRECT(ADDRESS(ROW()+(0), COLUMN()+(-3), 1))*INDIRECT(ADDRESS(ROW()+(0), COLUMN()+(-1), 1)), 2)</f>
        <v>426.01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1.534</v>
      </c>
      <c r="F27" s="16" t="s">
        <v>67</v>
      </c>
      <c r="G27" s="17">
        <v>502.77</v>
      </c>
      <c r="H27" s="17">
        <f ca="1">ROUND(INDIRECT(ADDRESS(ROW()+(0), COLUMN()+(-3), 1))*INDIRECT(ADDRESS(ROW()+(0), COLUMN()+(-1), 1)), 2)</f>
        <v>771.25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1.541</v>
      </c>
      <c r="F28" s="16" t="s">
        <v>70</v>
      </c>
      <c r="G28" s="17">
        <v>511</v>
      </c>
      <c r="H28" s="17">
        <f ca="1">ROUND(INDIRECT(ADDRESS(ROW()+(0), COLUMN()+(-3), 1))*INDIRECT(ADDRESS(ROW()+(0), COLUMN()+(-1), 1)), 2)</f>
        <v>787.45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0.35</v>
      </c>
      <c r="F29" s="16" t="s">
        <v>73</v>
      </c>
      <c r="G29" s="17">
        <v>726.48</v>
      </c>
      <c r="H29" s="17">
        <f ca="1">ROUND(INDIRECT(ADDRESS(ROW()+(0), COLUMN()+(-3), 1))*INDIRECT(ADDRESS(ROW()+(0), COLUMN()+(-1), 1)), 2)</f>
        <v>254.27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>
        <v>1.401</v>
      </c>
      <c r="F30" s="20" t="s">
        <v>76</v>
      </c>
      <c r="G30" s="21">
        <v>542.69</v>
      </c>
      <c r="H30" s="21">
        <f ca="1">ROUND(INDIRECT(ADDRESS(ROW()+(0), COLUMN()+(-3), 1))*INDIRECT(ADDRESS(ROW()+(0), COLUMN()+(-1), 1)), 2)</f>
        <v>760.31</v>
      </c>
    </row>
    <row r="31" spans="1:8" ht="13.50" thickBot="1" customHeight="1">
      <c r="A31" s="18"/>
      <c r="B31" s="18"/>
      <c r="C31" s="5" t="s">
        <v>77</v>
      </c>
      <c r="D31" s="5"/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27255</v>
      </c>
      <c r="H31" s="24">
        <f ca="1">ROUND(INDIRECT(ADDRESS(ROW()+(0), COLUMN()+(-3), 1))*INDIRECT(ADDRESS(ROW()+(0), COLUMN()+(-1), 1))/100, 2)</f>
        <v>545.1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27800.2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