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<sst xmlns="http://schemas.openxmlformats.org/spreadsheetml/2006/main" count="72" uniqueCount="72">
  <si>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</si>
  <si>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ETI160</t>
  </si>
  <si>
    <t xml:space="preserve">m</t>
  </si>
  <si>
    <t xml:space="preserve">Rencontre de toiture terrasse froide, accessible avec un parement vertical. Imperméabilisation avec des membranes bitumineuses.</t>
  </si>
  <si>
    <r>
      <rPr>
        <sz val="8.25"/>
        <color rgb="FF000000"/>
        <rFont val="Arial"/>
        <family val="2"/>
      </rPr>
      <t xml:space="preserve">Rencontre de toiture terrasse froide,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elle-même soudée sur le support et constituée de: bande de renfort de 50 cm de largeur, réalisée à partir de membrane en bitume modifié par élastomère SBS, LBM(SBS)-40-FP, avec une armature de feutre de polyester non tissé de 160 g/m², de surface non protégée, totalement adhérée au support avec chalumeau, impression préalable avec émulsion bitumineuse anionique avec charges. Arrêt avec bande de finalisation de 50 cm de développement avec membrane en bitume modifié par élastomère SBS, LBM(SBS)-40-FP, avec une armature de feutre de polyester non tissé de 160 g/m², de surface non protégée, finition avec un revêtement de plinthes de grès rustique, de 7 cm, 3 €/m mis en place avec joints larges (séparation &gt; 15 mm), en couche mince avec du mortier-colle de prise normale, C1 sans aucune caractéristique supplémentaire, couleur grise et jointoyés avec du mortier de joints cémenteux amélioré, avec absorption d'eau réduite et résistance élevée à l'abrasion type CG 2 W A, couleur blanche, pour joints de 2 à 20 mm, réalisation de la ventilation périmétrique de la lame avec brique creuse en terre cuite, et mise en place d'un appui de fenêtre en terre cuite de 11x24 cm, fixé au parement, en tant qu'arrêt de la ventilation périmétrique de la lame.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</si>
  <si>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</si>
  <si>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</si>
  <si>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</si>
  <si>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</si>
  <si>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</si>
  <si>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</si>
  <si>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</si>
  <si>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</si>
  <si>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</si>
  <si>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</si>
  <si>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</si>
  <si>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</si>
  <si>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</si>
  <si>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</si>
  <si>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</si>
  <si>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</si>
  <si>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</si>
  <si>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</si>
  <si>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</si>
  <si>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</si>
  <si>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</si>
  <si>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mt14iea020c</t>
  </si>
  <si>
    <t xml:space="preserve">Émulsion bitumineuse anionique avec charges.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</si>
  <si>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</si>
  <si>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</si>
  <si>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</si>
  <si>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</si>
  <si>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mt18rcr010a300</t>
  </si>
  <si>
    <t xml:space="preserve">Plinthe céramique en grès rustique, de 7 cm de largeur, 3,00DA/m.</t>
  </si>
  <si>
    <t xml:space="preserve">m</t>
  </si>
  <si>
    <t xml:space="preserve">mt09mcr021g</t>
  </si>
  <si>
    <t xml:space="preserve">Mortier-colle de prise normale, C1, selon NF EN 12004, couleur grise.</t>
  </si>
  <si>
    <t xml:space="preserve">kg</t>
  </si>
  <si>
    <t xml:space="preserve">mt09mcp020dB</t>
  </si>
  <si>
    <t xml:space="preserve">Mortier de joints cémenteux amélioré, avec absorption d'eau réduite et résistance élevée à l'abrasion, type CG2 W A, selon NF EN 13888, couleur blanche, pour joints de 2 à 20 mm, à base d'agglomérants spéciaux, granulats sélectionnés, additifs spéciaux, fibres, résines synthétiques et pigments, avec effet antimoisissure et effet préventif des efflorescences, hydrofugeant, à prise et durcissement rapide, spécial pour le jointoiement de tout type de pièces céramiques et pierres naturelles dans les zones de prolifération de micro-organismes.</t>
  </si>
  <si>
    <t xml:space="preserve">kg</t>
  </si>
  <si>
    <t xml:space="preserve">mt20vce020a</t>
  </si>
  <si>
    <t xml:space="preserve">Appui de fenêtre de tomettes, finition mat, couleur rouge, en pièces de 11x24x1,2 cm, avec larmier.</t>
  </si>
  <si>
    <t xml:space="preserve">m</t>
  </si>
  <si>
    <t xml:space="preserve">mt08adt010</t>
  </si>
  <si>
    <t xml:space="preserve">Adjuvant hydrofuge pour imperméabilisation des mortiers ou des bétons.</t>
  </si>
  <si>
    <t xml:space="preserve">kg</t>
  </si>
  <si>
    <t xml:space="preserve">mt09mcr070a</t>
  </si>
  <si>
    <t xml:space="preserve">Mortier de joints cémenteux avec résistance élevée à l'abrasion et absorption d'eau réduite, CG2, pour joint ouvert entre 3 et 15 mm, selon NF EN 13888.</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</si>
  <si>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</si>
  <si>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</si>
  <si>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</si>
  <si>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</si>
  <si>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</si>
  <si>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</si>
  <si>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</si>
  <si>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</si>
  <si>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</si>
  <si>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</si>
  <si>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</si>
  <si>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</si>
  <si>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</si>
  <si>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</si>
  <si>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</si>
  <si>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</si>
  <si>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</si>
  <si>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</si>
  <si>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</si>
  <si>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</si>
  <si>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</si>
  <si>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1.130,75DA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</si>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</sst>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v>
      </c>
      <c r="F9" s="11" t="s">
        <v>13</v>
      </c>
      <c r="G9" s="13">
        <v>38.63</v>
      </c>
      <c r="H9" s="13">
        <f ca="1">ROUND(INDIRECT(ADDRESS(ROW()+(0), COLUMN()+(-3), 1))*INDIRECT(ADDRESS(ROW()+(0), COLUMN()+(-1), 1)), 2)</f>
        <v>270.41</v>
      </c>
    </row>
    <row r="10" spans="1:8" ht="24.00" thickBot="1" customHeight="1">
      <c r="A10" s="14" t="s">
        <v>14</v>
      </c>
      <c r="B10" s="14"/>
      <c r="C10" s="14"/>
      <c r="D10" s="14" t="s">
        <v>15</v>
      </c>
      <c r="E10" s="15">
        <v>4</v>
      </c>
      <c r="F10" s="16" t="s">
        <v>16</v>
      </c>
      <c r="G10" s="17">
        <v>50.71</v>
      </c>
      <c r="H10" s="17">
        <f ca="1">ROUND(INDIRECT(ADDRESS(ROW()+(0), COLUMN()+(-3), 1))*INDIRECT(ADDRESS(ROW()+(0), COLUMN()+(-1), 1)), 2)</f>
        <v>202.84</v>
      </c>
    </row>
    <row r="11" spans="1:8" ht="13.50" thickBot="1" customHeight="1">
      <c r="A11" s="14" t="s">
        <v>17</v>
      </c>
      <c r="B11" s="14"/>
      <c r="C11" s="14"/>
      <c r="D11" s="14" t="s">
        <v>18</v>
      </c>
      <c r="E11" s="15">
        <v>0.012</v>
      </c>
      <c r="F11" s="16" t="s">
        <v>19</v>
      </c>
      <c r="G11" s="17">
        <v>189.49</v>
      </c>
      <c r="H11" s="17">
        <f ca="1">ROUND(INDIRECT(ADDRESS(ROW()+(0), COLUMN()+(-3), 1))*INDIRECT(ADDRESS(ROW()+(0), COLUMN()+(-1), 1)), 2)</f>
        <v>2.27</v>
      </c>
    </row>
    <row r="12" spans="1:8" ht="13.50" thickBot="1" customHeight="1">
      <c r="A12" s="14" t="s">
        <v>20</v>
      </c>
      <c r="B12" s="14"/>
      <c r="C12" s="14"/>
      <c r="D12" s="14" t="s">
        <v>21</v>
      </c>
      <c r="E12" s="15">
        <v>0.03</v>
      </c>
      <c r="F12" s="16" t="s">
        <v>22</v>
      </c>
      <c r="G12" s="17">
        <v>2006.95</v>
      </c>
      <c r="H12" s="17">
        <f ca="1">ROUND(INDIRECT(ADDRESS(ROW()+(0), COLUMN()+(-3), 1))*INDIRECT(ADDRESS(ROW()+(0), COLUMN()+(-1), 1)), 2)</f>
        <v>60.21</v>
      </c>
    </row>
    <row r="13" spans="1:8" ht="13.50" thickBot="1" customHeight="1">
      <c r="A13" s="14" t="s">
        <v>23</v>
      </c>
      <c r="B13" s="14"/>
      <c r="C13" s="14"/>
      <c r="D13" s="14" t="s">
        <v>24</v>
      </c>
      <c r="E13" s="15">
        <v>3.868</v>
      </c>
      <c r="F13" s="16" t="s">
        <v>25</v>
      </c>
      <c r="G13" s="17">
        <v>13.77</v>
      </c>
      <c r="H13" s="17">
        <f ca="1">ROUND(INDIRECT(ADDRESS(ROW()+(0), COLUMN()+(-3), 1))*INDIRECT(ADDRESS(ROW()+(0), COLUMN()+(-1), 1)), 2)</f>
        <v>53.26</v>
      </c>
    </row>
    <row r="14" spans="1:8" ht="13.50" thickBot="1" customHeight="1">
      <c r="A14" s="14" t="s">
        <v>26</v>
      </c>
      <c r="B14" s="14"/>
      <c r="C14" s="14"/>
      <c r="D14" s="14" t="s">
        <v>27</v>
      </c>
      <c r="E14" s="15">
        <v>0.15</v>
      </c>
      <c r="F14" s="16" t="s">
        <v>28</v>
      </c>
      <c r="G14" s="17">
        <v>603.9</v>
      </c>
      <c r="H14" s="17">
        <f ca="1">ROUND(INDIRECT(ADDRESS(ROW()+(0), COLUMN()+(-3), 1))*INDIRECT(ADDRESS(ROW()+(0), COLUMN()+(-1), 1)), 2)</f>
        <v>90.59</v>
      </c>
    </row>
    <row r="15" spans="1:8" ht="34.50" thickBot="1" customHeight="1">
      <c r="A15" s="14" t="s">
        <v>29</v>
      </c>
      <c r="B15" s="14"/>
      <c r="C15" s="14"/>
      <c r="D15" s="14" t="s">
        <v>30</v>
      </c>
      <c r="E15" s="15">
        <v>1.025</v>
      </c>
      <c r="F15" s="16" t="s">
        <v>31</v>
      </c>
      <c r="G15" s="17">
        <v>1268.18</v>
      </c>
      <c r="H15" s="17">
        <f ca="1">ROUND(INDIRECT(ADDRESS(ROW()+(0), COLUMN()+(-3), 1))*INDIRECT(ADDRESS(ROW()+(0), COLUMN()+(-1), 1)), 2)</f>
        <v>1299.88</v>
      </c>
    </row>
    <row r="16" spans="1:8" ht="13.50" thickBot="1" customHeight="1">
      <c r="A16" s="14" t="s">
        <v>32</v>
      </c>
      <c r="B16" s="14"/>
      <c r="C16" s="14"/>
      <c r="D16" s="14" t="s">
        <v>33</v>
      </c>
      <c r="E16" s="15">
        <v>1.05</v>
      </c>
      <c r="F16" s="16" t="s">
        <v>34</v>
      </c>
      <c r="G16" s="17">
        <v>436.1</v>
      </c>
      <c r="H16" s="17">
        <f ca="1">ROUND(INDIRECT(ADDRESS(ROW()+(0), COLUMN()+(-3), 1))*INDIRECT(ADDRESS(ROW()+(0), COLUMN()+(-1), 1)), 2)</f>
        <v>457.91</v>
      </c>
    </row>
    <row r="17" spans="1:8" ht="13.50" thickBot="1" customHeight="1">
      <c r="A17" s="14" t="s">
        <v>35</v>
      </c>
      <c r="B17" s="14"/>
      <c r="C17" s="14"/>
      <c r="D17" s="14" t="s">
        <v>36</v>
      </c>
      <c r="E17" s="15">
        <v>0.24</v>
      </c>
      <c r="F17" s="16" t="s">
        <v>37</v>
      </c>
      <c r="G17" s="17">
        <v>44.21</v>
      </c>
      <c r="H17" s="17">
        <f ca="1">ROUND(INDIRECT(ADDRESS(ROW()+(0), COLUMN()+(-3), 1))*INDIRECT(ADDRESS(ROW()+(0), COLUMN()+(-1), 1)), 2)</f>
        <v>10.61</v>
      </c>
    </row>
    <row r="18" spans="1:8" ht="76.50" thickBot="1" customHeight="1">
      <c r="A18" s="14" t="s">
        <v>38</v>
      </c>
      <c r="B18" s="14"/>
      <c r="C18" s="14"/>
      <c r="D18" s="14" t="s">
        <v>39</v>
      </c>
      <c r="E18" s="15">
        <v>0.01</v>
      </c>
      <c r="F18" s="16" t="s">
        <v>40</v>
      </c>
      <c r="G18" s="17">
        <v>343.1</v>
      </c>
      <c r="H18" s="17">
        <f ca="1">ROUND(INDIRECT(ADDRESS(ROW()+(0), COLUMN()+(-3), 1))*INDIRECT(ADDRESS(ROW()+(0), COLUMN()+(-1), 1)), 2)</f>
        <v>3.43</v>
      </c>
    </row>
    <row r="19" spans="1:8" ht="24.00" thickBot="1" customHeight="1">
      <c r="A19" s="14" t="s">
        <v>41</v>
      </c>
      <c r="B19" s="14"/>
      <c r="C19" s="14"/>
      <c r="D19" s="14" t="s">
        <v>42</v>
      </c>
      <c r="E19" s="15">
        <v>1</v>
      </c>
      <c r="F19" s="16" t="s">
        <v>43</v>
      </c>
      <c r="G19" s="17">
        <v>452.03</v>
      </c>
      <c r="H19" s="17">
        <f ca="1">ROUND(INDIRECT(ADDRESS(ROW()+(0), COLUMN()+(-3), 1))*INDIRECT(ADDRESS(ROW()+(0), COLUMN()+(-1), 1)), 2)</f>
        <v>452.03</v>
      </c>
    </row>
    <row r="20" spans="1:8" ht="13.50" thickBot="1" customHeight="1">
      <c r="A20" s="14" t="s">
        <v>44</v>
      </c>
      <c r="B20" s="14"/>
      <c r="C20" s="14"/>
      <c r="D20" s="14" t="s">
        <v>45</v>
      </c>
      <c r="E20" s="15">
        <v>0.09</v>
      </c>
      <c r="F20" s="16" t="s">
        <v>46</v>
      </c>
      <c r="G20" s="17">
        <v>151.59</v>
      </c>
      <c r="H20" s="17">
        <f ca="1">ROUND(INDIRECT(ADDRESS(ROW()+(0), COLUMN()+(-3), 1))*INDIRECT(ADDRESS(ROW()+(0), COLUMN()+(-1), 1)), 2)</f>
        <v>13.64</v>
      </c>
    </row>
    <row r="21" spans="1:8" ht="24.00" thickBot="1" customHeight="1">
      <c r="A21" s="14" t="s">
        <v>47</v>
      </c>
      <c r="B21" s="14"/>
      <c r="C21" s="14"/>
      <c r="D21" s="14" t="s">
        <v>48</v>
      </c>
      <c r="E21" s="15">
        <v>0.164</v>
      </c>
      <c r="F21" s="16" t="s">
        <v>49</v>
      </c>
      <c r="G21" s="17">
        <v>125.06</v>
      </c>
      <c r="H21" s="17">
        <f ca="1">ROUND(INDIRECT(ADDRESS(ROW()+(0), COLUMN()+(-3), 1))*INDIRECT(ADDRESS(ROW()+(0), COLUMN()+(-1), 1)), 2)</f>
        <v>20.51</v>
      </c>
    </row>
    <row r="22" spans="1:8" ht="13.50" thickBot="1" customHeight="1">
      <c r="A22" s="14" t="s">
        <v>50</v>
      </c>
      <c r="B22" s="14"/>
      <c r="C22" s="14"/>
      <c r="D22" s="14" t="s">
        <v>51</v>
      </c>
      <c r="E22" s="15">
        <v>0.021</v>
      </c>
      <c r="F22" s="16" t="s">
        <v>52</v>
      </c>
      <c r="G22" s="17">
        <v>333.01</v>
      </c>
      <c r="H22" s="17">
        <f ca="1">ROUND(INDIRECT(ADDRESS(ROW()+(0), COLUMN()+(-3), 1))*INDIRECT(ADDRESS(ROW()+(0), COLUMN()+(-1), 1)), 2)</f>
        <v>6.99</v>
      </c>
    </row>
    <row r="23" spans="1:8" ht="13.50" thickBot="1" customHeight="1">
      <c r="A23" s="14" t="s">
        <v>53</v>
      </c>
      <c r="B23" s="14"/>
      <c r="C23" s="14"/>
      <c r="D23" s="14" t="s">
        <v>54</v>
      </c>
      <c r="E23" s="15">
        <v>0.224</v>
      </c>
      <c r="F23" s="16" t="s">
        <v>55</v>
      </c>
      <c r="G23" s="17">
        <v>698.09</v>
      </c>
      <c r="H23" s="17">
        <f ca="1">ROUND(INDIRECT(ADDRESS(ROW()+(0), COLUMN()+(-3), 1))*INDIRECT(ADDRESS(ROW()+(0), COLUMN()+(-1), 1)), 2)</f>
        <v>156.37</v>
      </c>
    </row>
    <row r="24" spans="1:8" ht="13.50" thickBot="1" customHeight="1">
      <c r="A24" s="14" t="s">
        <v>56</v>
      </c>
      <c r="B24" s="14"/>
      <c r="C24" s="14"/>
      <c r="D24" s="14" t="s">
        <v>57</v>
      </c>
      <c r="E24" s="15">
        <v>0.224</v>
      </c>
      <c r="F24" s="16" t="s">
        <v>58</v>
      </c>
      <c r="G24" s="17">
        <v>521.84</v>
      </c>
      <c r="H24" s="17">
        <f ca="1">ROUND(INDIRECT(ADDRESS(ROW()+(0), COLUMN()+(-3), 1))*INDIRECT(ADDRESS(ROW()+(0), COLUMN()+(-1), 1)), 2)</f>
        <v>116.89</v>
      </c>
    </row>
    <row r="25" spans="1:8" ht="13.50" thickBot="1" customHeight="1">
      <c r="A25" s="14" t="s">
        <v>59</v>
      </c>
      <c r="B25" s="14"/>
      <c r="C25" s="14"/>
      <c r="D25" s="14" t="s">
        <v>60</v>
      </c>
      <c r="E25" s="15">
        <v>0.397</v>
      </c>
      <c r="F25" s="16" t="s">
        <v>61</v>
      </c>
      <c r="G25" s="17">
        <v>698.09</v>
      </c>
      <c r="H25" s="17">
        <f ca="1">ROUND(INDIRECT(ADDRESS(ROW()+(0), COLUMN()+(-3), 1))*INDIRECT(ADDRESS(ROW()+(0), COLUMN()+(-1), 1)), 2)</f>
        <v>277.14</v>
      </c>
    </row>
    <row r="26" spans="1:8" ht="13.50" thickBot="1" customHeight="1">
      <c r="A26" s="14" t="s">
        <v>62</v>
      </c>
      <c r="B26" s="14"/>
      <c r="C26" s="14"/>
      <c r="D26" s="14" t="s">
        <v>63</v>
      </c>
      <c r="E26" s="15">
        <v>0.604</v>
      </c>
      <c r="F26" s="16" t="s">
        <v>64</v>
      </c>
      <c r="G26" s="17">
        <v>502.77</v>
      </c>
      <c r="H26" s="17">
        <f ca="1">ROUND(INDIRECT(ADDRESS(ROW()+(0), COLUMN()+(-3), 1))*INDIRECT(ADDRESS(ROW()+(0), COLUMN()+(-1), 1)), 2)</f>
        <v>303.67</v>
      </c>
    </row>
    <row r="27" spans="1:8" ht="13.50" thickBot="1" customHeight="1">
      <c r="A27" s="14" t="s">
        <v>65</v>
      </c>
      <c r="B27" s="14"/>
      <c r="C27" s="14"/>
      <c r="D27" s="18" t="s">
        <v>66</v>
      </c>
      <c r="E27" s="19">
        <v>0.23</v>
      </c>
      <c r="F27" s="20" t="s">
        <v>67</v>
      </c>
      <c r="G27" s="21">
        <v>698.09</v>
      </c>
      <c r="H27" s="21">
        <f ca="1">ROUND(INDIRECT(ADDRESS(ROW()+(0), COLUMN()+(-3), 1))*INDIRECT(ADDRESS(ROW()+(0), COLUMN()+(-1), 1)), 2)</f>
        <v>160.56</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3959.21</v>
      </c>
      <c r="H28" s="24">
        <f ca="1">ROUND(INDIRECT(ADDRESS(ROW()+(0), COLUMN()+(-3), 1))*INDIRECT(ADDRESS(ROW()+(0), COLUMN()+(-1), 1))/100, 2)</f>
        <v>79.18</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4038.39</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