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<sst xmlns="http://schemas.openxmlformats.org/spreadsheetml/2006/main" count="54" uniqueCount="54">
  <si>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</si>
  <si>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ERM030</t>
  </si>
  <si>
    <t xml:space="preserve">m²</t>
  </si>
  <si>
    <t xml:space="preserve">Couche extérieure de façade double paroi, en maçonnerie de briques apparentes en terre cuite.</t>
  </si>
  <si>
    <r>
      <rPr>
        <sz val="8.25"/>
        <color rgb="FF000000"/>
        <rFont val="Arial"/>
        <family val="2"/>
      </rPr>
      <t xml:space="preserve">Couche extérieure de façade double paroi, reposant partiellement sur le plancher, de 13,5 cm d'épaisseur, en maçonnerie de brique perforée apparente en terre cuite, clinker, couleur rouge, 28x13,5x5 cm, avec joints horizontaux et verticaux de 10 mm d'épaisseur, joint creux, pose avec du mortier de ciment industriel, couleur grise, M-5, fourni en vrac. Linteau en maçonnerie renforcée de briques coupées apparente, appareil en boutisse posé verticalement (briques sur chant); montage et démontage d'étai. Revêtement des abouts de plancher et des poteaux avec briques coupées, placées avec du mortier haute adhérence. Comprend les éléments d'ancrage en acier inoxydable AISI 304, avec double liberté de mouvement, pour la fixation de la maçonnerie à la structure, les attaches en acier inoxydable AISI 304, avec gaine plastique, pour le raccordement des parois maçonnées aux joints verticaux de mouvement et les chevilles à expansion avec douilles à expansion M6 et vis, pour la fixation des éléments de soutien et d'ancrage à la structure.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</si>
  <si>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</si>
  <si>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</si>
  <si>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</si>
  <si>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</si>
  <si>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</si>
  <si>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</si>
  <si>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</si>
  <si>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</si>
  <si>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</si>
  <si>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</si>
  <si>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</si>
  <si>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</si>
  <si>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</si>
  <si>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</si>
  <si>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</si>
  <si>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mt07aaa025a500</t>
  </si>
  <si>
    <t xml:space="preserve">Répercussion, par m² de couche extérieure en maçonnerie, d' éléments d'ancrage en acier inoxydable AISI 304, avec double liberté de mouvement, pour la fixation de la maçonnerie à la structure, attaches en acier inoxydable AISI 304, avec gaine plastique, pour le raccordement des parois maçonnées aux joints verticaux de mouvement et chevilles à expansion avec douilles à expansion M6 et vis, pour la fixation des éléments de soutien et d'ancrage à la structure.</t>
  </si>
  <si>
    <t xml:space="preserve">U</t>
  </si>
  <si>
    <t xml:space="preserve">mt07aco055e</t>
  </si>
  <si>
    <t xml:space="preserve">Barres en acier haute adhérence, Fe E 500, de divers diamètres.</t>
  </si>
  <si>
    <t xml:space="preserve">kg</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</si>
  <si>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</si>
  <si>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</si>
  <si>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</si>
  <si>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</si>
  <si>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</si>
  <si>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</si>
  <si>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</si>
  <si>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</si>
  <si>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</si>
  <si>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</si>
  <si>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</si>
  <si>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</si>
  <si>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</si>
  <si>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</si>
  <si>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</si>
  <si>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</si>
  <si>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</si>
  <si>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</si>
  <si>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</si>
  <si>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</si>
  <si>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</si>
  <si>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</si>
  <si>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</si>
  <si>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</si>
  <si>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</si>
  <si>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</si>
  <si>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281,79DA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</si>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</sst>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62</v>
      </c>
      <c r="F9" s="11" t="s">
        <v>13</v>
      </c>
      <c r="G9" s="13">
        <v>66.08</v>
      </c>
      <c r="H9" s="13">
        <f ca="1">ROUND(INDIRECT(ADDRESS(ROW()+(0), COLUMN()+(-3), 1))*INDIRECT(ADDRESS(ROW()+(0), COLUMN()+(-1), 1)), 2)</f>
        <v>4096.96</v>
      </c>
    </row>
    <row r="10" spans="1:8" ht="13.50" thickBot="1" customHeight="1">
      <c r="A10" s="14" t="s">
        <v>14</v>
      </c>
      <c r="B10" s="14"/>
      <c r="C10" s="14"/>
      <c r="D10" s="14" t="s">
        <v>15</v>
      </c>
      <c r="E10" s="15">
        <v>0.012</v>
      </c>
      <c r="F10" s="16" t="s">
        <v>16</v>
      </c>
      <c r="G10" s="17">
        <v>189.49</v>
      </c>
      <c r="H10" s="17">
        <f ca="1">ROUND(INDIRECT(ADDRESS(ROW()+(0), COLUMN()+(-3), 1))*INDIRECT(ADDRESS(ROW()+(0), COLUMN()+(-1), 1)), 2)</f>
        <v>2.27</v>
      </c>
    </row>
    <row r="11" spans="1:8" ht="24.00" thickBot="1" customHeight="1">
      <c r="A11" s="14" t="s">
        <v>17</v>
      </c>
      <c r="B11" s="14"/>
      <c r="C11" s="14"/>
      <c r="D11" s="14" t="s">
        <v>18</v>
      </c>
      <c r="E11" s="15">
        <v>0.069</v>
      </c>
      <c r="F11" s="16" t="s">
        <v>19</v>
      </c>
      <c r="G11" s="17">
        <v>6341.52</v>
      </c>
      <c r="H11" s="17">
        <f ca="1">ROUND(INDIRECT(ADDRESS(ROW()+(0), COLUMN()+(-3), 1))*INDIRECT(ADDRESS(ROW()+(0), COLUMN()+(-1), 1)), 2)</f>
        <v>437.56</v>
      </c>
    </row>
    <row r="12" spans="1:8" ht="66.00" thickBot="1" customHeight="1">
      <c r="A12" s="14" t="s">
        <v>20</v>
      </c>
      <c r="B12" s="14"/>
      <c r="C12" s="14"/>
      <c r="D12" s="14" t="s">
        <v>21</v>
      </c>
      <c r="E12" s="15">
        <v>1</v>
      </c>
      <c r="F12" s="16" t="s">
        <v>22</v>
      </c>
      <c r="G12" s="17">
        <v>726.84</v>
      </c>
      <c r="H12" s="17">
        <f ca="1">ROUND(INDIRECT(ADDRESS(ROW()+(0), COLUMN()+(-3), 1))*INDIRECT(ADDRESS(ROW()+(0), COLUMN()+(-1), 1)), 2)</f>
        <v>726.84</v>
      </c>
    </row>
    <row r="13" spans="1:8" ht="13.50" thickBot="1" customHeight="1">
      <c r="A13" s="14" t="s">
        <v>23</v>
      </c>
      <c r="B13" s="14"/>
      <c r="C13" s="14"/>
      <c r="D13" s="14" t="s">
        <v>24</v>
      </c>
      <c r="E13" s="15">
        <v>0.6</v>
      </c>
      <c r="F13" s="16" t="s">
        <v>25</v>
      </c>
      <c r="G13" s="17">
        <v>131.14</v>
      </c>
      <c r="H13" s="17">
        <f ca="1">ROUND(INDIRECT(ADDRESS(ROW()+(0), COLUMN()+(-3), 1))*INDIRECT(ADDRESS(ROW()+(0), COLUMN()+(-1), 1)), 2)</f>
        <v>78.68</v>
      </c>
    </row>
    <row r="14" spans="1:8" ht="24.00" thickBot="1" customHeight="1">
      <c r="A14" s="14" t="s">
        <v>26</v>
      </c>
      <c r="B14" s="14"/>
      <c r="C14" s="14"/>
      <c r="D14" s="14" t="s">
        <v>27</v>
      </c>
      <c r="E14" s="15">
        <v>0.729</v>
      </c>
      <c r="F14" s="16" t="s">
        <v>28</v>
      </c>
      <c r="G14" s="17">
        <v>66.56</v>
      </c>
      <c r="H14" s="17">
        <f ca="1">ROUND(INDIRECT(ADDRESS(ROW()+(0), COLUMN()+(-3), 1))*INDIRECT(ADDRESS(ROW()+(0), COLUMN()+(-1), 1)), 2)</f>
        <v>48.52</v>
      </c>
    </row>
    <row r="15" spans="1:8" ht="13.50" thickBot="1" customHeight="1">
      <c r="A15" s="14" t="s">
        <v>29</v>
      </c>
      <c r="B15" s="14"/>
      <c r="C15" s="14"/>
      <c r="D15" s="14" t="s">
        <v>30</v>
      </c>
      <c r="E15" s="15">
        <v>0.034</v>
      </c>
      <c r="F15" s="16" t="s">
        <v>31</v>
      </c>
      <c r="G15" s="17">
        <v>151.59</v>
      </c>
      <c r="H15" s="17">
        <f ca="1">ROUND(INDIRECT(ADDRESS(ROW()+(0), COLUMN()+(-3), 1))*INDIRECT(ADDRESS(ROW()+(0), COLUMN()+(-1), 1)), 2)</f>
        <v>5.15</v>
      </c>
    </row>
    <row r="16" spans="1:8" ht="13.50" thickBot="1" customHeight="1">
      <c r="A16" s="14" t="s">
        <v>32</v>
      </c>
      <c r="B16" s="14"/>
      <c r="C16" s="14"/>
      <c r="D16" s="14" t="s">
        <v>33</v>
      </c>
      <c r="E16" s="15">
        <v>0.001</v>
      </c>
      <c r="F16" s="16" t="s">
        <v>34</v>
      </c>
      <c r="G16" s="17">
        <v>42904.3</v>
      </c>
      <c r="H16" s="17">
        <f ca="1">ROUND(INDIRECT(ADDRESS(ROW()+(0), COLUMN()+(-3), 1))*INDIRECT(ADDRESS(ROW()+(0), COLUMN()+(-1), 1)), 2)</f>
        <v>42.9</v>
      </c>
    </row>
    <row r="17" spans="1:8" ht="13.50" thickBot="1" customHeight="1">
      <c r="A17" s="14" t="s">
        <v>35</v>
      </c>
      <c r="B17" s="14"/>
      <c r="C17" s="14"/>
      <c r="D17" s="14" t="s">
        <v>36</v>
      </c>
      <c r="E17" s="15">
        <v>0.011</v>
      </c>
      <c r="F17" s="16" t="s">
        <v>37</v>
      </c>
      <c r="G17" s="17">
        <v>182.87</v>
      </c>
      <c r="H17" s="17">
        <f ca="1">ROUND(INDIRECT(ADDRESS(ROW()+(0), COLUMN()+(-3), 1))*INDIRECT(ADDRESS(ROW()+(0), COLUMN()+(-1), 1)), 2)</f>
        <v>2.01</v>
      </c>
    </row>
    <row r="18" spans="1:8" ht="13.50" thickBot="1" customHeight="1">
      <c r="A18" s="14" t="s">
        <v>38</v>
      </c>
      <c r="B18" s="14"/>
      <c r="C18" s="14"/>
      <c r="D18" s="14" t="s">
        <v>39</v>
      </c>
      <c r="E18" s="15">
        <v>0.003</v>
      </c>
      <c r="F18" s="16" t="s">
        <v>40</v>
      </c>
      <c r="G18" s="17">
        <v>1880.76</v>
      </c>
      <c r="H18" s="17">
        <f ca="1">ROUND(INDIRECT(ADDRESS(ROW()+(0), COLUMN()+(-3), 1))*INDIRECT(ADDRESS(ROW()+(0), COLUMN()+(-1), 1)), 2)</f>
        <v>5.64</v>
      </c>
    </row>
    <row r="19" spans="1:8" ht="13.50" thickBot="1" customHeight="1">
      <c r="A19" s="14" t="s">
        <v>41</v>
      </c>
      <c r="B19" s="14"/>
      <c r="C19" s="14"/>
      <c r="D19" s="14" t="s">
        <v>42</v>
      </c>
      <c r="E19" s="15">
        <v>0.302</v>
      </c>
      <c r="F19" s="16" t="s">
        <v>43</v>
      </c>
      <c r="G19" s="17">
        <v>187.03</v>
      </c>
      <c r="H19" s="17">
        <f ca="1">ROUND(INDIRECT(ADDRESS(ROW()+(0), COLUMN()+(-3), 1))*INDIRECT(ADDRESS(ROW()+(0), COLUMN()+(-1), 1)), 2)</f>
        <v>56.48</v>
      </c>
    </row>
    <row r="20" spans="1:8" ht="13.50" thickBot="1" customHeight="1">
      <c r="A20" s="14" t="s">
        <v>44</v>
      </c>
      <c r="B20" s="14"/>
      <c r="C20" s="14"/>
      <c r="D20" s="14" t="s">
        <v>45</v>
      </c>
      <c r="E20" s="15">
        <v>1.342</v>
      </c>
      <c r="F20" s="16" t="s">
        <v>46</v>
      </c>
      <c r="G20" s="17">
        <v>698.09</v>
      </c>
      <c r="H20" s="17">
        <f ca="1">ROUND(INDIRECT(ADDRESS(ROW()+(0), COLUMN()+(-3), 1))*INDIRECT(ADDRESS(ROW()+(0), COLUMN()+(-1), 1)), 2)</f>
        <v>936.84</v>
      </c>
    </row>
    <row r="21" spans="1:8" ht="13.50" thickBot="1" customHeight="1">
      <c r="A21" s="14" t="s">
        <v>47</v>
      </c>
      <c r="B21" s="14"/>
      <c r="C21" s="14"/>
      <c r="D21" s="18" t="s">
        <v>48</v>
      </c>
      <c r="E21" s="19">
        <v>0.795</v>
      </c>
      <c r="F21" s="20" t="s">
        <v>49</v>
      </c>
      <c r="G21" s="21">
        <v>502.77</v>
      </c>
      <c r="H21" s="21">
        <f ca="1">ROUND(INDIRECT(ADDRESS(ROW()+(0), COLUMN()+(-3), 1))*INDIRECT(ADDRESS(ROW()+(0), COLUMN()+(-1), 1)), 2)</f>
        <v>399.7</v>
      </c>
    </row>
    <row r="22" spans="1:8" ht="13.50" thickBot="1" customHeight="1">
      <c r="A22" s="18"/>
      <c r="B22" s="18"/>
      <c r="C22" s="18"/>
      <c r="D22" s="5" t="s">
        <v>50</v>
      </c>
      <c r="E22" s="22">
        <v>3</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6839.55</v>
      </c>
      <c r="H22" s="24">
        <f ca="1">ROUND(INDIRECT(ADDRESS(ROW()+(0), COLUMN()+(-3), 1))*INDIRECT(ADDRESS(ROW()+(0), COLUMN()+(-1), 1))/100, 2)</f>
        <v>205.19</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7044.74</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