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<sst xmlns="http://schemas.openxmlformats.org/spreadsheetml/2006/main" count="33" uniqueCount="33">
  <si>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</si>
  <si>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TPS020</t>
  </si>
  <si>
    <t xml:space="preserve">U</t>
  </si>
  <si>
    <t xml:space="preserve">Surpresseur pour bâtiments.</t>
  </si>
  <si>
    <r>
      <rPr>
        <sz val="8.25"/>
        <color rgb="FF000000"/>
        <rFont val="Arial"/>
        <family val="2"/>
      </rPr>
      <t xml:space="preserve">Surpresseur d'eau, modèle AP MATRIX 5-5-1 DM "EBARA", constitué de: une pompe centrifuge multicellulaire horizontale MATRIX 5-5/1,3, d'une puissance de 1,3 kW, corps d'impulsion, support, impulseur, chemise externe et axe en acier inoxydable AISI 304, roulements à billes lubrifiés à vie, fermeture mécanique, moteur asynchrone à 2 pôles, efficacité IE3, isolation classe F, protection IP55, pour alimentation triphasée à 230/400 V, socle métallique commun pour pompe et tableau électrique, vannes d'isolement et clapet de non retour, manomètre, pressostat, tableau électrique de force et commande pour l'opération totalement automatique du groupe, support métallique pour tableau électrique, collecteur en aspiration, avec accumulateur vertical en tôle d'acier, avec pieds, avec membrane échangeable, de 150 l et 10 bar, modèle 100 AMR-P. Comprend les tubes entre les différents éléments et accessoires. Totalement monté, connecté et mis en marche par l'entreprise installatrice pour la vérification de son bon fonctionnement. Ne comprend pas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</si>
  <si>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</si>
  <si>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</si>
  <si>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</si>
  <si>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</si>
  <si>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</si>
  <si>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</si>
  <si>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mt37bce190bbe</t>
  </si>
  <si>
    <t xml:space="preserve">Surpresseur d'eau, modèle AP MATRIX 5-5-1 DM "EBARA", constitué de: une pompe centrifuge multicellulaire horizontale MATRIX 5-5/1,3, d'une puissance de 1,3 kW, corps d'impulsion, support, impulseur, chemise externe et axe en acier inoxydable AISI 304, roulements à billes lubrifiés à vie, fermeture mécanique, moteur asynchrone à 2 pôles, efficacité IE3, isolation classe F, protection IP55, pour alimentation triphasée à 230/400 V, socle métallique commun pour pompe et tableau électrique, vannes d'isolement et clapet de non retour, manomètre, pressostat, tableau électrique de force et commande pour l'opération totalement automatique du groupe, support métallique pour tableau électrique, collecteur en aspiration.</t>
  </si>
  <si>
    <t xml:space="preserve">U</t>
  </si>
  <si>
    <t xml:space="preserve">mt37bce500aa</t>
  </si>
  <si>
    <t xml:space="preserve">Accumulateur vertical en tôle d'acier, avec pieds, avec membrane échangeable, de 150 l et 10 bar, modèle 100 AMR-P "EBARA", de 450 mm de diamètre et 850 mm de hauteur.</t>
  </si>
  <si>
    <t xml:space="preserve">U</t>
  </si>
  <si>
    <t xml:space="preserve">mt37bce510a</t>
  </si>
  <si>
    <t xml:space="preserve">Jeu de 4 amortisseurs antivibration pour le socle du surpresseur, "EBARA".</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</si>
  <si>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</si>
  <si>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</si>
  <si>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</si>
  <si>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</si>
  <si>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</si>
  <si>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</si>
  <si>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</si>
  <si>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</si>
  <si>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</si>
  <si>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</si>
  <si>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</si>
  <si>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</si>
  <si>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299.902,48DA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</si>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</sst>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207286</v>
      </c>
      <c r="H9" s="13">
        <f ca="1">ROUND(INDIRECT(ADDRESS(ROW()+(0), COLUMN()+(-3), 1))*INDIRECT(ADDRESS(ROW()+(0), COLUMN()+(-1), 1)), 2)</f>
        <v>207286</v>
      </c>
    </row>
    <row r="10" spans="1:8" ht="24.00" thickBot="1" customHeight="1">
      <c r="A10" s="14" t="s">
        <v>14</v>
      </c>
      <c r="B10" s="14"/>
      <c r="C10" s="14"/>
      <c r="D10" s="14" t="s">
        <v>15</v>
      </c>
      <c r="E10" s="15">
        <v>1</v>
      </c>
      <c r="F10" s="16" t="s">
        <v>16</v>
      </c>
      <c r="G10" s="17">
        <v>49710.1</v>
      </c>
      <c r="H10" s="17">
        <f ca="1">ROUND(INDIRECT(ADDRESS(ROW()+(0), COLUMN()+(-3), 1))*INDIRECT(ADDRESS(ROW()+(0), COLUMN()+(-1), 1)), 2)</f>
        <v>49710.1</v>
      </c>
    </row>
    <row r="11" spans="1:8" ht="13.50" thickBot="1" customHeight="1">
      <c r="A11" s="14" t="s">
        <v>17</v>
      </c>
      <c r="B11" s="14"/>
      <c r="C11" s="14"/>
      <c r="D11" s="14" t="s">
        <v>18</v>
      </c>
      <c r="E11" s="15">
        <v>1</v>
      </c>
      <c r="F11" s="16" t="s">
        <v>19</v>
      </c>
      <c r="G11" s="17">
        <v>9652.46</v>
      </c>
      <c r="H11" s="17">
        <f ca="1">ROUND(INDIRECT(ADDRESS(ROW()+(0), COLUMN()+(-3), 1))*INDIRECT(ADDRESS(ROW()+(0), COLUMN()+(-1), 1)), 2)</f>
        <v>9652.46</v>
      </c>
    </row>
    <row r="12" spans="1:8" ht="13.50" thickBot="1" customHeight="1">
      <c r="A12" s="14" t="s">
        <v>20</v>
      </c>
      <c r="B12" s="14"/>
      <c r="C12" s="14"/>
      <c r="D12" s="14" t="s">
        <v>21</v>
      </c>
      <c r="E12" s="15">
        <v>1</v>
      </c>
      <c r="F12" s="16" t="s">
        <v>22</v>
      </c>
      <c r="G12" s="17">
        <v>168.92</v>
      </c>
      <c r="H12" s="17">
        <f ca="1">ROUND(INDIRECT(ADDRESS(ROW()+(0), COLUMN()+(-3), 1))*INDIRECT(ADDRESS(ROW()+(0), COLUMN()+(-1), 1)), 2)</f>
        <v>168.92</v>
      </c>
    </row>
    <row r="13" spans="1:8" ht="13.50" thickBot="1" customHeight="1">
      <c r="A13" s="14" t="s">
        <v>23</v>
      </c>
      <c r="B13" s="14"/>
      <c r="C13" s="14"/>
      <c r="D13" s="14" t="s">
        <v>24</v>
      </c>
      <c r="E13" s="15">
        <v>5.346</v>
      </c>
      <c r="F13" s="16" t="s">
        <v>25</v>
      </c>
      <c r="G13" s="17">
        <v>717.33</v>
      </c>
      <c r="H13" s="17">
        <f ca="1">ROUND(INDIRECT(ADDRESS(ROW()+(0), COLUMN()+(-3), 1))*INDIRECT(ADDRESS(ROW()+(0), COLUMN()+(-1), 1)), 2)</f>
        <v>3834.85</v>
      </c>
    </row>
    <row r="14" spans="1:8" ht="13.50" thickBot="1" customHeight="1">
      <c r="A14" s="14" t="s">
        <v>26</v>
      </c>
      <c r="B14" s="14"/>
      <c r="C14" s="14"/>
      <c r="D14" s="18" t="s">
        <v>27</v>
      </c>
      <c r="E14" s="19">
        <v>2.673</v>
      </c>
      <c r="F14" s="20" t="s">
        <v>28</v>
      </c>
      <c r="G14" s="21">
        <v>520.85</v>
      </c>
      <c r="H14" s="21">
        <f ca="1">ROUND(INDIRECT(ADDRESS(ROW()+(0), COLUMN()+(-3), 1))*INDIRECT(ADDRESS(ROW()+(0), COLUMN()+(-1), 1)), 2)</f>
        <v>1392.23</v>
      </c>
    </row>
    <row r="15" spans="1:8" ht="13.50" thickBot="1" customHeight="1">
      <c r="A15" s="18"/>
      <c r="B15" s="18"/>
      <c r="C15" s="18"/>
      <c r="D15" s="5" t="s">
        <v>29</v>
      </c>
      <c r="E15" s="22">
        <v>4</v>
      </c>
      <c r="F15" s="23" t="s">
        <v>30</v>
      </c>
      <c r="G15" s="24">
        <f ca="1">ROUND(SUM(INDIRECT(ADDRESS(ROW()+(-1), COLUMN()+(1), 1)),INDIRECT(ADDRESS(ROW()+(-2), COLUMN()+(1), 1)),INDIRECT(ADDRESS(ROW()+(-3), COLUMN()+(1), 1)),INDIRECT(ADDRESS(ROW()+(-4), COLUMN()+(1), 1)),INDIRECT(ADDRESS(ROW()+(-5), COLUMN()+(1), 1)),INDIRECT(ADDRESS(ROW()+(-6), COLUMN()+(1), 1))), 2)</f>
        <v>272045</v>
      </c>
      <c r="H15" s="24">
        <f ca="1">ROUND(INDIRECT(ADDRESS(ROW()+(0), COLUMN()+(-3), 1))*INDIRECT(ADDRESS(ROW()+(0), COLUMN()+(-1), 1))/100, 2)</f>
        <v>10881.8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282927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