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<sst xmlns="http://schemas.openxmlformats.org/spreadsheetml/2006/main" count="48" uniqueCount="48">
  <si>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</si>
  <si>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</si>
  <si>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</si>
  <si>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</si>
  <si>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40 cm d'épaisseur et allant jusqu'à 16 m de profondeur, ou jusqu'à rencontrer de la roche ou des couches dures de terrain, réalisée par parties alternées jusqu'à 2,65 m de longueur, excavées dans un terrain cohésif sans rejet dans le SPT, stabilisée par l'usage de boues thixotropiques; réalisée avec béton prêt à l'emploi BCN: CPJ-CEM II/A 32,5 - Fl - B 40 - 5/15 - E: 1 - BA - destiné à être pompé - P 18-305,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sur l'aire de ferraillage en chantier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</si>
  <si>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</si>
  <si>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</si>
  <si>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</si>
  <si>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</si>
  <si>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</si>
  <si>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</si>
  <si>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</si>
  <si>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</si>
  <si>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</si>
  <si>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</si>
  <si>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</si>
  <si>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</si>
  <si>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</si>
  <si>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</si>
  <si>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</si>
  <si>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mt10haf040uama</t>
  </si>
  <si>
    <t xml:space="preserve">Béton prêt à l'emploi BCN: CPJ-CEM II/A 32,5 - Fl - B 40 - 5/15 - E: 1 - BA - destiné à être pompé - P 18-305.</t>
  </si>
  <si>
    <t xml:space="preserve">m³</t>
  </si>
  <si>
    <t xml:space="preserve">mq03pae060sh</t>
  </si>
  <si>
    <t xml:space="preserve">Matériel pour excavation d'une paroi moulée de 40 cm d'épaisseur et jusqu'à 16 m de profondeur, excavation avec utilisation de boues thixotropiques, en terrain cohésif sans rejet dans le SPT, réalisée par parties alternées de 2,65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</si>
  <si>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</si>
  <si>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</si>
  <si>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</si>
  <si>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</si>
  <si>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</si>
  <si>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</si>
  <si>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</si>
  <si>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</si>
  <si>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</si>
  <si>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</si>
  <si>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</si>
  <si>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</si>
  <si>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</si>
  <si>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</si>
  <si>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</si>
  <si>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</si>
  <si>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</si>
  <si>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</si>
  <si>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</si>
  <si>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</si>
  <si>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</si>
  <si>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658,17DA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</si>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</sst>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14.1</v>
      </c>
      <c r="H9" s="13">
        <f ca="1">ROUND(INDIRECT(ADDRESS(ROW()+(0), COLUMN()+(-3), 1))*INDIRECT(ADDRESS(ROW()+(0), COLUMN()+(-1), 1)), 2)</f>
        <v>28.2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31.5</v>
      </c>
      <c r="F10" s="16" t="s">
        <v>16</v>
      </c>
      <c r="G10" s="17">
        <v>131.14</v>
      </c>
      <c r="H10" s="17">
        <f ca="1">ROUND(INDIRECT(ADDRESS(ROW()+(0), COLUMN()+(-3), 1))*INDIRECT(ADDRESS(ROW()+(0), COLUMN()+(-1), 1)), 2)</f>
        <v>4130.91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189.49</v>
      </c>
      <c r="H11" s="17">
        <f ca="1">ROUND(INDIRECT(ADDRESS(ROW()+(0), COLUMN()+(-3), 1))*INDIRECT(ADDRESS(ROW()+(0), COLUMN()+(-1), 1)), 2)</f>
        <v>62.53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0.506</v>
      </c>
      <c r="F12" s="16" t="s">
        <v>22</v>
      </c>
      <c r="G12" s="17">
        <v>17246.6</v>
      </c>
      <c r="H12" s="17">
        <f ca="1">ROUND(INDIRECT(ADDRESS(ROW()+(0), COLUMN()+(-3), 1))*INDIRECT(ADDRESS(ROW()+(0), COLUMN()+(-1), 1)), 2)</f>
        <v>8726.76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0.3</v>
      </c>
      <c r="F13" s="16" t="s">
        <v>25</v>
      </c>
      <c r="G13" s="17">
        <v>4399.98</v>
      </c>
      <c r="H13" s="17">
        <f ca="1">ROUND(INDIRECT(ADDRESS(ROW()+(0), COLUMN()+(-3), 1))*INDIRECT(ADDRESS(ROW()+(0), COLUMN()+(-1), 1)), 2)</f>
        <v>1319.99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</v>
      </c>
      <c r="F14" s="16" t="s">
        <v>28</v>
      </c>
      <c r="G14" s="17">
        <v>7243.2</v>
      </c>
      <c r="H14" s="17">
        <f ca="1">ROUND(INDIRECT(ADDRESS(ROW()+(0), COLUMN()+(-3), 1))*INDIRECT(ADDRESS(ROW()+(0), COLUMN()+(-1), 1)), 2)</f>
        <v>724.32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0.45</v>
      </c>
      <c r="F15" s="16" t="s">
        <v>31</v>
      </c>
      <c r="G15" s="17">
        <v>897.29</v>
      </c>
      <c r="H15" s="17">
        <f ca="1">ROUND(INDIRECT(ADDRESS(ROW()+(0), COLUMN()+(-3), 1))*INDIRECT(ADDRESS(ROW()+(0), COLUMN()+(-1), 1)), 2)</f>
        <v>403.78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0.273</v>
      </c>
      <c r="F16" s="16" t="s">
        <v>34</v>
      </c>
      <c r="G16" s="17">
        <v>726.48</v>
      </c>
      <c r="H16" s="17">
        <f ca="1">ROUND(INDIRECT(ADDRESS(ROW()+(0), COLUMN()+(-3), 1))*INDIRECT(ADDRESS(ROW()+(0), COLUMN()+(-1), 1)), 2)</f>
        <v>198.33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0.375</v>
      </c>
      <c r="F17" s="16" t="s">
        <v>37</v>
      </c>
      <c r="G17" s="17">
        <v>542.69</v>
      </c>
      <c r="H17" s="17">
        <f ca="1">ROUND(INDIRECT(ADDRESS(ROW()+(0), COLUMN()+(-3), 1))*INDIRECT(ADDRESS(ROW()+(0), COLUMN()+(-1), 1)), 2)</f>
        <v>203.51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0.115</v>
      </c>
      <c r="F18" s="16" t="s">
        <v>40</v>
      </c>
      <c r="G18" s="17">
        <v>726.48</v>
      </c>
      <c r="H18" s="17">
        <f ca="1">ROUND(INDIRECT(ADDRESS(ROW()+(0), COLUMN()+(-3), 1))*INDIRECT(ADDRESS(ROW()+(0), COLUMN()+(-1), 1)), 2)</f>
        <v>83.55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0.46</v>
      </c>
      <c r="F19" s="20" t="s">
        <v>43</v>
      </c>
      <c r="G19" s="21">
        <v>542.69</v>
      </c>
      <c r="H19" s="21">
        <f ca="1">ROUND(INDIRECT(ADDRESS(ROW()+(0), COLUMN()+(-3), 1))*INDIRECT(ADDRESS(ROW()+(0), COLUMN()+(-1), 1)), 2)</f>
        <v>249.64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16131.5</v>
      </c>
      <c r="H20" s="24">
        <f ca="1">ROUND(INDIRECT(ADDRESS(ROW()+(0), COLUMN()+(-3), 1))*INDIRECT(ADDRESS(ROW()+(0), COLUMN()+(-1), 1))/100, 2)</f>
        <v>322.63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16454.2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